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drawings/drawing4.xml" ContentType="application/vnd.openxmlformats-officedocument.drawing+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showInkAnnotation="0" codeName="ThisWorkbook"/>
  <mc:AlternateContent xmlns:mc="http://schemas.openxmlformats.org/markup-compatibility/2006">
    <mc:Choice Requires="x15">
      <x15ac:absPath xmlns:x15ac="http://schemas.microsoft.com/office/spreadsheetml/2010/11/ac" url="C:\Users\nptas-55\Desktop\"/>
    </mc:Choice>
  </mc:AlternateContent>
  <xr:revisionPtr revIDLastSave="0" documentId="8_{1617B0E1-678A-4477-91FE-55D0C7EA01E4}" xr6:coauthVersionLast="46" xr6:coauthVersionMax="46" xr10:uidLastSave="{00000000-0000-0000-0000-000000000000}"/>
  <bookViews>
    <workbookView xWindow="-120" yWindow="-120" windowWidth="20730" windowHeight="11160" tabRatio="757" activeTab="2" xr2:uid="{00000000-000D-0000-FFFF-FFFF00000000}"/>
  </bookViews>
  <sheets>
    <sheet name="①事業者情報 " sheetId="31" r:id="rId1"/>
    <sheet name="【記入見本】①事業者情報" sheetId="30" r:id="rId2"/>
    <sheet name="①商品提案シート" sheetId="32" r:id="rId3"/>
    <sheet name="【記入見本】①商品提案シート" sheetId="28" r:id="rId4"/>
    <sheet name="原料原産地証明が必要な加工食品の例" sheetId="25" r:id="rId5"/>
    <sheet name="カテゴリー分類システム" sheetId="27" r:id="rId6"/>
  </sheets>
  <externalReferences>
    <externalReference r:id="rId7"/>
    <externalReference r:id="rId8"/>
  </externalReferences>
  <definedNames>
    <definedName name="_xlnm.Print_Area" localSheetId="1">【記入見本】①事業者情報!$A:$I</definedName>
    <definedName name="_xlnm.Print_Area" localSheetId="3">【記入見本】①商品提案シート!$A$1:$U$89</definedName>
    <definedName name="_xlnm.Print_Area" localSheetId="0">'①事業者情報 '!$A:$I</definedName>
    <definedName name="_xlnm.Print_Area" localSheetId="2">①商品提案シート!$A$1:$U$89</definedName>
    <definedName name="Z_66EB344F_8EF4_4149_8461_54D05FB2D0A0_.wvu.Cols" localSheetId="3" hidden="1">【記入見本】①商品提案シート!$W:$W</definedName>
    <definedName name="Z_66EB344F_8EF4_4149_8461_54D05FB2D0A0_.wvu.Cols" localSheetId="2" hidden="1">①商品提案シート!$W:$W</definedName>
    <definedName name="Z_66EB344F_8EF4_4149_8461_54D05FB2D0A0_.wvu.PrintArea" localSheetId="1" hidden="1">【記入見本】①事業者情報!$B$1:$H$31</definedName>
    <definedName name="Z_66EB344F_8EF4_4149_8461_54D05FB2D0A0_.wvu.PrintArea" localSheetId="3" hidden="1">【記入見本】①商品提案シート!$L$1:$U$89</definedName>
    <definedName name="Z_66EB344F_8EF4_4149_8461_54D05FB2D0A0_.wvu.PrintArea" localSheetId="0" hidden="1">'①事業者情報 '!$B$1:$H$31</definedName>
    <definedName name="Z_66EB344F_8EF4_4149_8461_54D05FB2D0A0_.wvu.PrintArea" localSheetId="2" hidden="1">①商品提案シート!$L$1:$U$89</definedName>
    <definedName name="アルコール類" localSheetId="3">【記入見本】①商品提案シート!$AE$11:$AE$17</definedName>
    <definedName name="アルコール類" localSheetId="2">①商品提案シート!$AE$11:$AE$17</definedName>
    <definedName name="パン・菓子" localSheetId="3">【記入見本】①商品提案シート!$AC$11:$AC$14</definedName>
    <definedName name="パン・菓子" localSheetId="2">①商品提案シート!$AC$11:$AC$14</definedName>
    <definedName name="リスト" localSheetId="1">INDIRECT([1]②商品提案シート!$N$4)</definedName>
    <definedName name="リスト" localSheetId="0">INDIRECT([1]②商品提案シート!$N$4)</definedName>
    <definedName name="リスト">INDIRECT([2]②商品提案シート!$N$4)</definedName>
    <definedName name="飲料" localSheetId="3">【記入見本】①商品提案シート!$AD$11:$AD$14</definedName>
    <definedName name="飲料" localSheetId="2">①商品提案シート!$AD$11:$AD$14</definedName>
    <definedName name="下伊那" localSheetId="0">'①事業者情報 '!$P$9:$P$22</definedName>
    <definedName name="下伊那">【記入見本】①事業者情報!$P$9:$P$22</definedName>
    <definedName name="下伊那_５" localSheetId="0">'①事業者情報 '!$P$9:$P$22</definedName>
    <definedName name="下伊那_５">【記入見本】①事業者情報!$P$9:$P$22</definedName>
    <definedName name="加工品" localSheetId="3">【記入見本】①商品提案シート!$AB$11:$AB$29</definedName>
    <definedName name="加工品" localSheetId="2">①商品提案シート!$AB$11:$AB$29</definedName>
    <definedName name="佐久" localSheetId="0">'①事業者情報 '!$L$9:$L$19</definedName>
    <definedName name="佐久">【記入見本】①事業者情報!$L$9:$L$19</definedName>
    <definedName name="佐久_１" localSheetId="0">'①事業者情報 '!$L$9:$L$19</definedName>
    <definedName name="佐久_１">【記入見本】①事業者情報!$L$9:$L$19</definedName>
    <definedName name="市町村コード" localSheetId="1">INDIRECT(【記入見本】①事業者情報!$K$7)</definedName>
    <definedName name="市町村コード" localSheetId="0">INDIRECT('①事業者情報 '!$K$7)</definedName>
    <definedName name="市町村コード">INDIRECT(#REF!)</definedName>
    <definedName name="小分類">カテゴリー分類システム!$L$3:$L$64</definedName>
    <definedName name="小分類選択" localSheetId="3">OFFSET(小分類,【記入見本】①商品提案シート!$AD$4,0,【記入見本】①商品提案シート!$AE$4,1)</definedName>
    <definedName name="小分類選択" localSheetId="2">OFFSET(小分類,①商品提案シート!$AD$4,0,①商品提案シート!$AE$4,1)</definedName>
    <definedName name="小分類選択">OFFSET(小分類,#REF!,0,#REF!,1)</definedName>
    <definedName name="松本" localSheetId="0">'①事業者情報 '!$R$9:$R$16</definedName>
    <definedName name="松本">【記入見本】①事業者情報!$R$9:$R$16</definedName>
    <definedName name="松本_７" localSheetId="0">'①事業者情報 '!$R$9:$R$16</definedName>
    <definedName name="松本_７">【記入見本】①事業者情報!$R$9:$R$16</definedName>
    <definedName name="上伊那" localSheetId="0">'①事業者情報 '!$O$9:$O$16</definedName>
    <definedName name="上伊那">【記入見本】①事業者情報!$O$9:$O$16</definedName>
    <definedName name="上伊那_４" localSheetId="0">'①事業者情報 '!$O$9:$O$16</definedName>
    <definedName name="上伊那_４">【記入見本】①事業者情報!$O$9:$O$16</definedName>
    <definedName name="上小" localSheetId="0">'①事業者情報 '!$M$9:$M$12</definedName>
    <definedName name="上小">【記入見本】①事業者情報!$M$9:$M$12</definedName>
    <definedName name="上小_２" localSheetId="0">'①事業者情報 '!$M$9:$M$12</definedName>
    <definedName name="上小_２">【記入見本】①事業者情報!$M$9:$M$12</definedName>
    <definedName name="諏訪" localSheetId="0">'①事業者情報 '!$N$9:$N$14</definedName>
    <definedName name="諏訪">【記入見本】①事業者情報!$N$9:$N$14</definedName>
    <definedName name="諏訪_３" localSheetId="0">'①事業者情報 '!$N$9:$N$14</definedName>
    <definedName name="諏訪_３">【記入見本】①事業者情報!$N$9:$N$14</definedName>
    <definedName name="生鮮・チルド" localSheetId="3">【記入見本】①商品提案シート!$Y$11:$Y$17</definedName>
    <definedName name="生鮮・チルド" localSheetId="2">①商品提案シート!$Y$11:$Y$17</definedName>
    <definedName name="惣菜・イートイン" localSheetId="3">【記入見本】①商品提案シート!$Z$11:$Z$16</definedName>
    <definedName name="惣菜・イートイン" localSheetId="2">①商品提案シート!$Z$11:$Z$16</definedName>
    <definedName name="贈答品" localSheetId="3">【記入見本】①商品提案シート!$AF$11:$AF$15</definedName>
    <definedName name="贈答品" localSheetId="2">①商品提案シート!$AF$11:$AF$15</definedName>
    <definedName name="大分類">カテゴリー分類システム!$B$3:$B$6</definedName>
    <definedName name="大北" localSheetId="0">'①事業者情報 '!$S$9:$S$13</definedName>
    <definedName name="大北">【記入見本】①事業者情報!$S$9:$S$13</definedName>
    <definedName name="大北_８" localSheetId="0">'①事業者情報 '!$S$9:$S$13</definedName>
    <definedName name="大北_８">【記入見本】①事業者情報!$S$9:$S$13</definedName>
    <definedName name="中分類">カテゴリー分類システム!$G$3:$G$36</definedName>
    <definedName name="中分類リスト" localSheetId="3">INDIRECT(【記入見本】①商品提案シート!$Y$4)</definedName>
    <definedName name="中分類リスト" localSheetId="2">INDIRECT(①商品提案シート!$Y$4)</definedName>
    <definedName name="中分類リスト">INDIRECT(#REF!)</definedName>
    <definedName name="中分類選択" localSheetId="3">OFFSET(中分類,【記入見本】①商品提案シート!$Z$4,0,【記入見本】①商品提案シート!$AA$4,1)</definedName>
    <definedName name="中分類選択" localSheetId="2">OFFSET(中分類,①商品提案シート!$Z$4,0,①商品提案シート!$AA$4,1)</definedName>
    <definedName name="中分類選択">OFFSET(中分類,#REF!,0,#REF!,1)</definedName>
    <definedName name="長野" localSheetId="0">'①事業者情報 '!$T$9:$T$17</definedName>
    <definedName name="長野">【記入見本】①事業者情報!$T$9:$T$17</definedName>
    <definedName name="長野_９" localSheetId="0">'①事業者情報 '!$T$9:$T$17</definedName>
    <definedName name="長野_９">【記入見本】①事業者情報!$T$9:$T$17</definedName>
    <definedName name="非食品" localSheetId="3">【記入見本】①商品提案シート!$AG$11:$AG$16</definedName>
    <definedName name="非食品" localSheetId="2">①商品提案シート!$AG$11:$AG$16</definedName>
    <definedName name="北信" localSheetId="0">'①事業者情報 '!$U$9:$U$14</definedName>
    <definedName name="北信">【記入見本】①事業者情報!$U$9:$U$14</definedName>
    <definedName name="北信_１０" localSheetId="0">'①事業者情報 '!$U$9:$U$14</definedName>
    <definedName name="北信_１０">【記入見本】①事業者情報!$U$9:$U$14</definedName>
    <definedName name="木曽" localSheetId="0">'①事業者情報 '!$Q$9:$Q$14</definedName>
    <definedName name="木曽">【記入見本】①事業者情報!$Q$9:$Q$14</definedName>
    <definedName name="木曽_６" localSheetId="0">'①事業者情報 '!$Q$9:$Q$14</definedName>
    <definedName name="木曽_６">【記入見本】①事業者情報!$Q$9:$Q$14</definedName>
    <definedName name="冷凍品" localSheetId="3">【記入見本】①商品提案シート!$AA$11:$AA$13</definedName>
    <definedName name="冷凍品" localSheetId="2">①商品提案シート!$AA$11:$AA$13</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9" i="32" l="1"/>
  <c r="I89" i="32"/>
  <c r="I89" i="28"/>
  <c r="D89" i="28"/>
  <c r="T88" i="32"/>
  <c r="AB54" i="32"/>
  <c r="AB52" i="32"/>
  <c r="Y52" i="32"/>
  <c r="X56" i="32" s="1"/>
  <c r="AB51" i="32"/>
  <c r="Y51" i="32"/>
  <c r="X6" i="32"/>
  <c r="AA4" i="32"/>
  <c r="Z4" i="32"/>
  <c r="AC4" i="32" s="1"/>
  <c r="K6" i="32" s="1"/>
  <c r="Y4" i="32"/>
  <c r="K5" i="32" s="1"/>
  <c r="T88" i="28"/>
  <c r="AB54" i="28"/>
  <c r="AB52" i="28"/>
  <c r="Y52" i="28"/>
  <c r="AB51" i="28"/>
  <c r="Y51" i="28"/>
  <c r="E11" i="31"/>
  <c r="L7" i="31"/>
  <c r="K7" i="31"/>
  <c r="E11" i="30"/>
  <c r="L7" i="30"/>
  <c r="K7" i="30"/>
  <c r="Y4" i="28"/>
  <c r="K5" i="28" s="1"/>
  <c r="Z4" i="28"/>
  <c r="AE4" i="28" s="1"/>
  <c r="AA4" i="28"/>
  <c r="X6" i="28"/>
  <c r="X56" i="28"/>
  <c r="AD4" i="32" l="1"/>
  <c r="AG4" i="32" s="1"/>
  <c r="K8" i="32" s="1"/>
  <c r="AE4" i="32"/>
  <c r="AD4" i="28"/>
  <c r="AG4" i="28" s="1"/>
  <c r="K8" i="28" s="1"/>
  <c r="AC4" i="28"/>
  <c r="K6" i="28" s="1"/>
</calcChain>
</file>

<file path=xl/sharedStrings.xml><?xml version="1.0" encoding="utf-8"?>
<sst xmlns="http://schemas.openxmlformats.org/spreadsheetml/2006/main" count="769" uniqueCount="387">
  <si>
    <r>
      <t>■</t>
    </r>
    <r>
      <rPr>
        <sz val="13"/>
        <color indexed="8"/>
        <rFont val="Century"/>
        <family val="1"/>
      </rPr>
      <t xml:space="preserve"> </t>
    </r>
    <r>
      <rPr>
        <sz val="13"/>
        <color indexed="8"/>
        <rFont val="HGｺﾞｼｯｸE"/>
        <family val="3"/>
        <charset val="128"/>
      </rPr>
      <t>品質管理情報</t>
    </r>
  </si>
  <si>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</si>
  <si>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</si>
  <si>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</si>
  <si>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</si>
  <si>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選択してください</t>
    <rPh sb="0" eb="2">
      <t>センタク</t>
    </rPh>
    <phoneticPr fontId="2"/>
  </si>
  <si>
    <t>記　録</t>
    <rPh sb="0" eb="1">
      <t>キ</t>
    </rPh>
    <rPh sb="2" eb="3">
      <t>ロク</t>
    </rPh>
    <phoneticPr fontId="2"/>
  </si>
  <si>
    <t>選択してください</t>
    <rPh sb="0" eb="2">
      <t>センタク</t>
    </rPh>
    <phoneticPr fontId="2"/>
  </si>
  <si>
    <t>創業</t>
    <rPh sb="0" eb="2">
      <t>ソウギョウ</t>
    </rPh>
    <phoneticPr fontId="2"/>
  </si>
  <si>
    <t>会社所在地の
エリアコード</t>
    <rPh sb="0" eb="2">
      <t>カイシャ</t>
    </rPh>
    <rPh sb="2" eb="5">
      <t>ショザイチ</t>
    </rPh>
    <phoneticPr fontId="2"/>
  </si>
  <si>
    <t>会社所在地の
市町村コード</t>
    <rPh sb="0" eb="2">
      <t>カイシャ</t>
    </rPh>
    <rPh sb="2" eb="5">
      <t>ショザイチ</t>
    </rPh>
    <rPh sb="7" eb="10">
      <t>シチョウソン</t>
    </rPh>
    <phoneticPr fontId="2"/>
  </si>
  <si>
    <t>可</t>
    <rPh sb="0" eb="1">
      <t>カ</t>
    </rPh>
    <phoneticPr fontId="2"/>
  </si>
  <si>
    <t>不可</t>
    <rPh sb="0" eb="2">
      <t>フカ</t>
    </rPh>
    <phoneticPr fontId="2"/>
  </si>
  <si>
    <t>応相談</t>
    <rPh sb="0" eb="3">
      <t>オウソウダン</t>
    </rPh>
    <phoneticPr fontId="2"/>
  </si>
  <si>
    <t>地図
（会社の所在地が分かる地図を添付）</t>
    <rPh sb="0" eb="2">
      <t>チズ</t>
    </rPh>
    <rPh sb="4" eb="6">
      <t>カイシャ</t>
    </rPh>
    <rPh sb="7" eb="10">
      <t>ショザイチ</t>
    </rPh>
    <rPh sb="11" eb="12">
      <t>ワ</t>
    </rPh>
    <rPh sb="14" eb="16">
      <t>チズ</t>
    </rPh>
    <rPh sb="17" eb="19">
      <t>テンプ</t>
    </rPh>
    <phoneticPr fontId="2"/>
  </si>
  <si>
    <t>企業の特徴
・
得意とする分野</t>
    <rPh sb="0" eb="2">
      <t>キギョウ</t>
    </rPh>
    <rPh sb="3" eb="5">
      <t>トクチョウ</t>
    </rPh>
    <rPh sb="8" eb="10">
      <t>トクイ</t>
    </rPh>
    <rPh sb="13" eb="15">
      <t>ブンヤ</t>
    </rPh>
    <phoneticPr fontId="2"/>
  </si>
  <si>
    <t>銀行口座</t>
    <rPh sb="0" eb="2">
      <t>ギンコウ</t>
    </rPh>
    <rPh sb="2" eb="4">
      <t>コウザ</t>
    </rPh>
    <phoneticPr fontId="2"/>
  </si>
  <si>
    <t>縦(㌢)</t>
    <phoneticPr fontId="2"/>
  </si>
  <si>
    <r>
      <t>■</t>
    </r>
    <r>
      <rPr>
        <sz val="13"/>
        <color indexed="8"/>
        <rFont val="Century"/>
        <family val="1"/>
      </rPr>
      <t xml:space="preserve"> </t>
    </r>
    <r>
      <rPr>
        <sz val="13"/>
        <color indexed="8"/>
        <rFont val="HGｺﾞｼｯｸE"/>
        <family val="3"/>
        <charset val="128"/>
      </rPr>
      <t>出品企業紹介</t>
    </r>
    <rPh sb="3" eb="4">
      <t>シナ</t>
    </rPh>
    <rPh sb="4" eb="6">
      <t>キギョウ</t>
    </rPh>
    <phoneticPr fontId="2"/>
  </si>
  <si>
    <t>出品企業名</t>
    <rPh sb="1" eb="2">
      <t>ヒン</t>
    </rPh>
    <phoneticPr fontId="2"/>
  </si>
  <si>
    <t>年間売上高</t>
    <phoneticPr fontId="2"/>
  </si>
  <si>
    <t>従業員数</t>
    <phoneticPr fontId="2"/>
  </si>
  <si>
    <t>代表者氏名</t>
    <phoneticPr fontId="2"/>
  </si>
  <si>
    <t>ホームページ</t>
    <phoneticPr fontId="2"/>
  </si>
  <si>
    <t>佐久</t>
    <rPh sb="0" eb="2">
      <t>サク</t>
    </rPh>
    <phoneticPr fontId="2"/>
  </si>
  <si>
    <t>上小_２</t>
    <rPh sb="0" eb="1">
      <t>ウエ</t>
    </rPh>
    <rPh sb="1" eb="2">
      <t>ショウ</t>
    </rPh>
    <phoneticPr fontId="2"/>
  </si>
  <si>
    <t>諏訪_３</t>
    <rPh sb="0" eb="2">
      <t>スワ</t>
    </rPh>
    <phoneticPr fontId="2"/>
  </si>
  <si>
    <t>上伊那_４</t>
    <rPh sb="0" eb="3">
      <t>カミイナ</t>
    </rPh>
    <phoneticPr fontId="2"/>
  </si>
  <si>
    <t>下伊那_５</t>
    <rPh sb="0" eb="3">
      <t>シモイナ</t>
    </rPh>
    <phoneticPr fontId="2"/>
  </si>
  <si>
    <t>木曽_６</t>
    <rPh sb="0" eb="2">
      <t>キソ</t>
    </rPh>
    <phoneticPr fontId="2"/>
  </si>
  <si>
    <t>松本_７</t>
    <rPh sb="0" eb="2">
      <t>マツモト</t>
    </rPh>
    <phoneticPr fontId="2"/>
  </si>
  <si>
    <t>大北_８</t>
    <rPh sb="0" eb="2">
      <t>ダイホク</t>
    </rPh>
    <phoneticPr fontId="2"/>
  </si>
  <si>
    <t>長野_９</t>
    <rPh sb="0" eb="2">
      <t>ナガノ</t>
    </rPh>
    <phoneticPr fontId="2"/>
  </si>
  <si>
    <t>北信_１０</t>
    <rPh sb="0" eb="2">
      <t>ホクシン</t>
    </rPh>
    <phoneticPr fontId="2"/>
  </si>
  <si>
    <t>〒</t>
    <phoneticPr fontId="2"/>
  </si>
  <si>
    <t>208　小諸市</t>
    <rPh sb="4" eb="7">
      <t>コモロシ</t>
    </rPh>
    <phoneticPr fontId="2"/>
  </si>
  <si>
    <t>203　上田市</t>
    <rPh sb="4" eb="6">
      <t>ウエダ</t>
    </rPh>
    <rPh sb="6" eb="7">
      <t>シ</t>
    </rPh>
    <phoneticPr fontId="2"/>
  </si>
  <si>
    <t>204　岡谷市</t>
    <rPh sb="4" eb="7">
      <t>オカヤシ</t>
    </rPh>
    <phoneticPr fontId="2"/>
  </si>
  <si>
    <t>209　伊那市</t>
    <rPh sb="4" eb="7">
      <t>イナシ</t>
    </rPh>
    <phoneticPr fontId="2"/>
  </si>
  <si>
    <t>205　飯田市</t>
    <rPh sb="4" eb="7">
      <t>イイダシ</t>
    </rPh>
    <phoneticPr fontId="2"/>
  </si>
  <si>
    <t>422　上松町</t>
    <rPh sb="4" eb="7">
      <t>アゲマツマチ</t>
    </rPh>
    <phoneticPr fontId="2"/>
  </si>
  <si>
    <t>202　松本市</t>
    <rPh sb="4" eb="7">
      <t>マツモトシ</t>
    </rPh>
    <phoneticPr fontId="2"/>
  </si>
  <si>
    <t>212　大町市</t>
    <rPh sb="4" eb="7">
      <t>オオマチシ</t>
    </rPh>
    <phoneticPr fontId="2"/>
  </si>
  <si>
    <t>201　長野市</t>
    <rPh sb="4" eb="6">
      <t>ナガノ</t>
    </rPh>
    <rPh sb="6" eb="7">
      <t>シ</t>
    </rPh>
    <phoneticPr fontId="2"/>
  </si>
  <si>
    <t>211　中野市</t>
    <rPh sb="4" eb="7">
      <t>ナカノシ</t>
    </rPh>
    <phoneticPr fontId="2"/>
  </si>
  <si>
    <t>上小</t>
    <rPh sb="0" eb="1">
      <t>ジョウ</t>
    </rPh>
    <rPh sb="1" eb="2">
      <t>チイ</t>
    </rPh>
    <phoneticPr fontId="2"/>
  </si>
  <si>
    <t>217　佐久市</t>
    <rPh sb="4" eb="7">
      <t>サクシ</t>
    </rPh>
    <phoneticPr fontId="2"/>
  </si>
  <si>
    <t>219　東御市</t>
    <rPh sb="4" eb="7">
      <t>トウミシ</t>
    </rPh>
    <phoneticPr fontId="2"/>
  </si>
  <si>
    <t>206　諏訪市</t>
    <rPh sb="4" eb="7">
      <t>スワシ</t>
    </rPh>
    <phoneticPr fontId="2"/>
  </si>
  <si>
    <t>210　駒ヶ根市</t>
    <rPh sb="4" eb="8">
      <t>コマガネシ</t>
    </rPh>
    <phoneticPr fontId="2"/>
  </si>
  <si>
    <t>402　松川町</t>
    <rPh sb="4" eb="7">
      <t>マツカワマチ</t>
    </rPh>
    <phoneticPr fontId="2"/>
  </si>
  <si>
    <t>423　南木曽町</t>
    <rPh sb="4" eb="8">
      <t>ナギソマチ</t>
    </rPh>
    <phoneticPr fontId="2"/>
  </si>
  <si>
    <t>215　塩尻市</t>
    <rPh sb="4" eb="7">
      <t>シオジリシ</t>
    </rPh>
    <phoneticPr fontId="2"/>
  </si>
  <si>
    <t>481　池田町</t>
    <rPh sb="4" eb="6">
      <t>イケダ</t>
    </rPh>
    <rPh sb="6" eb="7">
      <t>マチ</t>
    </rPh>
    <phoneticPr fontId="2"/>
  </si>
  <si>
    <t>207　須坂市</t>
    <rPh sb="4" eb="7">
      <t>スザカシ</t>
    </rPh>
    <phoneticPr fontId="2"/>
  </si>
  <si>
    <t>213　飯山市</t>
    <rPh sb="4" eb="7">
      <t>イイヤマシ</t>
    </rPh>
    <phoneticPr fontId="2"/>
  </si>
  <si>
    <t>諏訪</t>
    <rPh sb="0" eb="2">
      <t>スワ</t>
    </rPh>
    <phoneticPr fontId="2"/>
  </si>
  <si>
    <t>303　小海町</t>
    <rPh sb="4" eb="7">
      <t>コウミマチ</t>
    </rPh>
    <phoneticPr fontId="2"/>
  </si>
  <si>
    <t>349　青木村</t>
    <rPh sb="4" eb="7">
      <t>アオキムラ</t>
    </rPh>
    <phoneticPr fontId="2"/>
  </si>
  <si>
    <t>214　茅野市</t>
    <rPh sb="4" eb="7">
      <t>チノシ</t>
    </rPh>
    <phoneticPr fontId="2"/>
  </si>
  <si>
    <t>382　辰野町</t>
    <rPh sb="4" eb="7">
      <t>タツノマチ</t>
    </rPh>
    <phoneticPr fontId="2"/>
  </si>
  <si>
    <t>403　高森町</t>
    <rPh sb="4" eb="7">
      <t>タカモリマチ</t>
    </rPh>
    <phoneticPr fontId="2"/>
  </si>
  <si>
    <t>425　木祖村</t>
    <rPh sb="4" eb="7">
      <t>キソムラ</t>
    </rPh>
    <phoneticPr fontId="2"/>
  </si>
  <si>
    <t>220　安曇野市</t>
    <rPh sb="4" eb="8">
      <t>アヅミノシ</t>
    </rPh>
    <phoneticPr fontId="2"/>
  </si>
  <si>
    <t>482　松川村</t>
    <rPh sb="4" eb="6">
      <t>マツカワ</t>
    </rPh>
    <rPh sb="6" eb="7">
      <t>ムラ</t>
    </rPh>
    <phoneticPr fontId="2"/>
  </si>
  <si>
    <t>218　千曲市</t>
    <rPh sb="4" eb="6">
      <t>チクマ</t>
    </rPh>
    <rPh sb="6" eb="7">
      <t>シ</t>
    </rPh>
    <phoneticPr fontId="2"/>
  </si>
  <si>
    <t>561　山ノ内町</t>
    <rPh sb="4" eb="5">
      <t>ヤマ</t>
    </rPh>
    <rPh sb="6" eb="8">
      <t>ウチマチ</t>
    </rPh>
    <phoneticPr fontId="2"/>
  </si>
  <si>
    <t>E - m aｉl</t>
    <phoneticPr fontId="2"/>
  </si>
  <si>
    <t>上伊那</t>
    <rPh sb="0" eb="3">
      <t>カミイナ</t>
    </rPh>
    <phoneticPr fontId="2"/>
  </si>
  <si>
    <t>304　川上村</t>
    <rPh sb="4" eb="7">
      <t>カワカミムラ</t>
    </rPh>
    <phoneticPr fontId="2"/>
  </si>
  <si>
    <t>350　長和町</t>
    <rPh sb="4" eb="7">
      <t>ナガワマチ</t>
    </rPh>
    <phoneticPr fontId="2"/>
  </si>
  <si>
    <t>361　下諏訪町</t>
    <rPh sb="4" eb="8">
      <t>シモスワマチ</t>
    </rPh>
    <phoneticPr fontId="2"/>
  </si>
  <si>
    <t>383　箕輪町</t>
    <rPh sb="4" eb="7">
      <t>ミノワマチ</t>
    </rPh>
    <phoneticPr fontId="2"/>
  </si>
  <si>
    <t>404　阿南町</t>
    <rPh sb="4" eb="7">
      <t>アナンチョウ</t>
    </rPh>
    <phoneticPr fontId="2"/>
  </si>
  <si>
    <t>429　王滝村</t>
    <rPh sb="4" eb="7">
      <t>オウタキムラ</t>
    </rPh>
    <phoneticPr fontId="2"/>
  </si>
  <si>
    <t>446　麻績村</t>
    <rPh sb="4" eb="7">
      <t>オミムラ</t>
    </rPh>
    <phoneticPr fontId="2"/>
  </si>
  <si>
    <t>485　白馬村</t>
    <rPh sb="4" eb="7">
      <t>ハクバムラ</t>
    </rPh>
    <phoneticPr fontId="2"/>
  </si>
  <si>
    <t>521　坂城町</t>
    <rPh sb="4" eb="7">
      <t>サカキマチ</t>
    </rPh>
    <phoneticPr fontId="2"/>
  </si>
  <si>
    <t>562　木島平村</t>
    <rPh sb="4" eb="8">
      <t>キジマダイラムラ</t>
    </rPh>
    <phoneticPr fontId="2"/>
  </si>
  <si>
    <t>T E L</t>
    <phoneticPr fontId="2"/>
  </si>
  <si>
    <t>F A X</t>
    <phoneticPr fontId="2"/>
  </si>
  <si>
    <t>下伊那</t>
    <rPh sb="0" eb="3">
      <t>シモイナ</t>
    </rPh>
    <phoneticPr fontId="2"/>
  </si>
  <si>
    <t>305　南牧村</t>
    <rPh sb="4" eb="7">
      <t>ミナミマキムラ</t>
    </rPh>
    <phoneticPr fontId="2"/>
  </si>
  <si>
    <t>362　富士見町</t>
    <rPh sb="4" eb="7">
      <t>フジミ</t>
    </rPh>
    <rPh sb="7" eb="8">
      <t>マチ</t>
    </rPh>
    <phoneticPr fontId="2"/>
  </si>
  <si>
    <t>384　飯島町</t>
    <rPh sb="4" eb="7">
      <t>イイジママチ</t>
    </rPh>
    <phoneticPr fontId="2"/>
  </si>
  <si>
    <t>407　阿智村</t>
    <rPh sb="4" eb="7">
      <t>アチムラ</t>
    </rPh>
    <phoneticPr fontId="2"/>
  </si>
  <si>
    <t>430　大桑村</t>
    <rPh sb="4" eb="7">
      <t>オオクワムラ</t>
    </rPh>
    <phoneticPr fontId="2"/>
  </si>
  <si>
    <t>448　生坂村</t>
    <rPh sb="4" eb="7">
      <t>イクサカムラ</t>
    </rPh>
    <phoneticPr fontId="2"/>
  </si>
  <si>
    <t>486　小谷村</t>
    <rPh sb="4" eb="7">
      <t>オタリムラ</t>
    </rPh>
    <phoneticPr fontId="2"/>
  </si>
  <si>
    <t>541　小布施町</t>
    <rPh sb="4" eb="8">
      <t>オブセマチ</t>
    </rPh>
    <phoneticPr fontId="2"/>
  </si>
  <si>
    <t>563　野沢温泉村</t>
    <rPh sb="4" eb="8">
      <t>ノザワオンセン</t>
    </rPh>
    <rPh sb="8" eb="9">
      <t>ムラ</t>
    </rPh>
    <phoneticPr fontId="2"/>
  </si>
  <si>
    <t>木曽</t>
    <rPh sb="0" eb="2">
      <t>キソ</t>
    </rPh>
    <phoneticPr fontId="2"/>
  </si>
  <si>
    <t>306　南相木村</t>
    <rPh sb="4" eb="5">
      <t>ミナミ</t>
    </rPh>
    <rPh sb="5" eb="7">
      <t>アイキ</t>
    </rPh>
    <rPh sb="7" eb="8">
      <t>ムラ</t>
    </rPh>
    <phoneticPr fontId="2"/>
  </si>
  <si>
    <t>363　原村</t>
    <rPh sb="4" eb="6">
      <t>ハラムラ</t>
    </rPh>
    <phoneticPr fontId="2"/>
  </si>
  <si>
    <t>385　南箕輪村</t>
    <rPh sb="4" eb="8">
      <t>ミナミミノワムラ</t>
    </rPh>
    <phoneticPr fontId="2"/>
  </si>
  <si>
    <t>409　平谷村</t>
    <rPh sb="4" eb="7">
      <t>ヒラヤムラ</t>
    </rPh>
    <phoneticPr fontId="2"/>
  </si>
  <si>
    <t>432　木曽町</t>
    <rPh sb="4" eb="7">
      <t>キソマチ</t>
    </rPh>
    <phoneticPr fontId="2"/>
  </si>
  <si>
    <t>450　山形村</t>
    <rPh sb="4" eb="6">
      <t>ヤマガタ</t>
    </rPh>
    <rPh sb="6" eb="7">
      <t>ムラ</t>
    </rPh>
    <phoneticPr fontId="2"/>
  </si>
  <si>
    <t>543　高山村</t>
    <rPh sb="4" eb="7">
      <t>タカヤマムラ</t>
    </rPh>
    <phoneticPr fontId="2"/>
  </si>
  <si>
    <t>602　栄村</t>
    <rPh sb="4" eb="6">
      <t>サカエムラ</t>
    </rPh>
    <phoneticPr fontId="2"/>
  </si>
  <si>
    <t>松本</t>
    <rPh sb="0" eb="2">
      <t>マツモト</t>
    </rPh>
    <phoneticPr fontId="2"/>
  </si>
  <si>
    <t>307　北相木村</t>
    <rPh sb="4" eb="5">
      <t>キタ</t>
    </rPh>
    <rPh sb="5" eb="7">
      <t>アイキ</t>
    </rPh>
    <rPh sb="7" eb="8">
      <t>ムラ</t>
    </rPh>
    <phoneticPr fontId="2"/>
  </si>
  <si>
    <t>386　中川村</t>
    <rPh sb="4" eb="7">
      <t>ナカガワムラ</t>
    </rPh>
    <phoneticPr fontId="2"/>
  </si>
  <si>
    <t>410　根羽村</t>
    <rPh sb="4" eb="7">
      <t>ネバムラ</t>
    </rPh>
    <phoneticPr fontId="2"/>
  </si>
  <si>
    <t>451　朝日村</t>
    <rPh sb="4" eb="7">
      <t>アサヒムラ</t>
    </rPh>
    <phoneticPr fontId="2"/>
  </si>
  <si>
    <t>583　信濃町</t>
    <rPh sb="4" eb="7">
      <t>シナノマチ</t>
    </rPh>
    <phoneticPr fontId="2"/>
  </si>
  <si>
    <t>大北</t>
    <rPh sb="0" eb="2">
      <t>ダイホク</t>
    </rPh>
    <phoneticPr fontId="2"/>
  </si>
  <si>
    <t>309　佐久穂町</t>
    <rPh sb="4" eb="8">
      <t>サクホマチ</t>
    </rPh>
    <phoneticPr fontId="2"/>
  </si>
  <si>
    <t>388　宮田村</t>
    <rPh sb="4" eb="7">
      <t>ミヤダムラ</t>
    </rPh>
    <phoneticPr fontId="2"/>
  </si>
  <si>
    <t>411　下條村</t>
    <rPh sb="4" eb="7">
      <t>シモジョウムラ</t>
    </rPh>
    <phoneticPr fontId="2"/>
  </si>
  <si>
    <t>452　筑北村</t>
    <rPh sb="4" eb="5">
      <t>チク</t>
    </rPh>
    <rPh sb="5" eb="6">
      <t>ホク</t>
    </rPh>
    <rPh sb="6" eb="7">
      <t>ムラ</t>
    </rPh>
    <phoneticPr fontId="2"/>
  </si>
  <si>
    <t>588　小川村</t>
    <rPh sb="4" eb="7">
      <t>オガワムラ</t>
    </rPh>
    <phoneticPr fontId="2"/>
  </si>
  <si>
    <t>長野</t>
    <rPh sb="0" eb="2">
      <t>ナガノ</t>
    </rPh>
    <phoneticPr fontId="2"/>
  </si>
  <si>
    <t>321　軽井沢町</t>
    <rPh sb="4" eb="7">
      <t>カルイザワ</t>
    </rPh>
    <rPh sb="7" eb="8">
      <t>マチ</t>
    </rPh>
    <phoneticPr fontId="2"/>
  </si>
  <si>
    <t>412　売木村</t>
    <rPh sb="4" eb="7">
      <t>ウルギムラ</t>
    </rPh>
    <phoneticPr fontId="2"/>
  </si>
  <si>
    <t>590　飯綱町</t>
    <rPh sb="4" eb="7">
      <t>イイヅナマチ</t>
    </rPh>
    <phoneticPr fontId="2"/>
  </si>
  <si>
    <t>北信</t>
    <rPh sb="0" eb="2">
      <t>ホクシン</t>
    </rPh>
    <phoneticPr fontId="2"/>
  </si>
  <si>
    <t>323　御代田町</t>
    <rPh sb="4" eb="8">
      <t>ミヨタマチ</t>
    </rPh>
    <phoneticPr fontId="2"/>
  </si>
  <si>
    <t>413　天龍村</t>
    <rPh sb="4" eb="6">
      <t>テンリュウ</t>
    </rPh>
    <rPh sb="6" eb="7">
      <t>ムラ</t>
    </rPh>
    <phoneticPr fontId="2"/>
  </si>
  <si>
    <t>324　立科町</t>
    <rPh sb="4" eb="7">
      <t>タテシナマチ</t>
    </rPh>
    <phoneticPr fontId="2"/>
  </si>
  <si>
    <t>414　泰阜村</t>
    <rPh sb="4" eb="7">
      <t>ヤスオカムラ</t>
    </rPh>
    <phoneticPr fontId="2"/>
  </si>
  <si>
    <t>415　喬木村</t>
    <rPh sb="4" eb="7">
      <t>タカギムラ</t>
    </rPh>
    <phoneticPr fontId="2"/>
  </si>
  <si>
    <t>416　豊丘村</t>
    <rPh sb="4" eb="7">
      <t>トヨオカムラ</t>
    </rPh>
    <phoneticPr fontId="2"/>
  </si>
  <si>
    <t>417　大鹿村</t>
    <rPh sb="4" eb="7">
      <t>オオシカムラ</t>
    </rPh>
    <phoneticPr fontId="2"/>
  </si>
  <si>
    <t>対応不可</t>
    <rPh sb="0" eb="2">
      <t>タイオウ</t>
    </rPh>
    <rPh sb="2" eb="4">
      <t>フカ</t>
    </rPh>
    <phoneticPr fontId="2"/>
  </si>
  <si>
    <t>「原料原産地表示の対象となる主な加工食品の例」</t>
    <rPh sb="1" eb="3">
      <t>ゲンリョウ</t>
    </rPh>
    <rPh sb="3" eb="6">
      <t>ゲンサンチ</t>
    </rPh>
    <rPh sb="6" eb="8">
      <t>ヒョウジ</t>
    </rPh>
    <rPh sb="9" eb="11">
      <t>タイショウ</t>
    </rPh>
    <rPh sb="14" eb="15">
      <t>オモ</t>
    </rPh>
    <rPh sb="16" eb="18">
      <t>カコウ</t>
    </rPh>
    <rPh sb="18" eb="20">
      <t>ショクヒン</t>
    </rPh>
    <rPh sb="21" eb="22">
      <t>レイ</t>
    </rPh>
    <phoneticPr fontId="2"/>
  </si>
  <si>
    <t>※２２加工食品群</t>
    <rPh sb="3" eb="5">
      <t>カコウ</t>
    </rPh>
    <rPh sb="5" eb="7">
      <t>ショクヒン</t>
    </rPh>
    <rPh sb="7" eb="8">
      <t>グン</t>
    </rPh>
    <phoneticPr fontId="2"/>
  </si>
  <si>
    <t>№</t>
  </si>
  <si>
    <t>品目群と対象商品の例</t>
    <rPh sb="4" eb="6">
      <t>タイショウ</t>
    </rPh>
    <rPh sb="6" eb="8">
      <t>ショウヒン</t>
    </rPh>
    <rPh sb="9" eb="10">
      <t>レイ</t>
    </rPh>
    <phoneticPr fontId="2"/>
  </si>
  <si>
    <t>乾燥きのこ類、乾燥野菜及び乾燥果実
（フレーク状又は粉末状にしたものを除く）</t>
    <rPh sb="23" eb="24">
      <t>ジョウ</t>
    </rPh>
    <rPh sb="24" eb="25">
      <t>マタ</t>
    </rPh>
    <rPh sb="26" eb="29">
      <t>フンマツジョウ</t>
    </rPh>
    <rPh sb="35" eb="36">
      <t>ノゾ</t>
    </rPh>
    <phoneticPr fontId="2"/>
  </si>
  <si>
    <t>表面をあぶった食肉</t>
    <rPh sb="0" eb="2">
      <t>ヒョウメン</t>
    </rPh>
    <rPh sb="7" eb="9">
      <t>ショクニク</t>
    </rPh>
    <phoneticPr fontId="2"/>
  </si>
  <si>
    <t>乾しいたけ、切り干し大根、乾燥ねぎ、干柿、干しぶどう等</t>
    <rPh sb="6" eb="7">
      <t>キ</t>
    </rPh>
    <rPh sb="8" eb="9">
      <t>ボ</t>
    </rPh>
    <rPh sb="10" eb="12">
      <t>ダイコン</t>
    </rPh>
    <rPh sb="26" eb="27">
      <t>トウ</t>
    </rPh>
    <phoneticPr fontId="2"/>
  </si>
  <si>
    <t>鶏ささみのたたき等</t>
    <rPh sb="0" eb="1">
      <t>トリ</t>
    </rPh>
    <rPh sb="8" eb="9">
      <t>トウ</t>
    </rPh>
    <phoneticPr fontId="2"/>
  </si>
  <si>
    <t>塩蔵したきのこ類、塩蔵野菜及び塩蔵果実
（農産物漬物を除く）</t>
    <rPh sb="21" eb="24">
      <t>ノウサンブツ</t>
    </rPh>
    <rPh sb="24" eb="26">
      <t>ツケモノ</t>
    </rPh>
    <rPh sb="27" eb="28">
      <t>ノゾ</t>
    </rPh>
    <phoneticPr fontId="2"/>
  </si>
  <si>
    <r>
      <rPr>
        <b/>
        <sz val="9"/>
        <color indexed="8"/>
        <rFont val="ＭＳ Ｐ明朝"/>
        <family val="1"/>
        <charset val="128"/>
      </rPr>
      <t>フライ種として衣を付けた食肉</t>
    </r>
    <r>
      <rPr>
        <sz val="9"/>
        <color indexed="8"/>
        <rFont val="ＭＳ Ｐ明朝"/>
        <family val="1"/>
        <charset val="128"/>
      </rPr>
      <t xml:space="preserve">
（加熱調理したもの及び調理冷凍食品に該当するものを除く）</t>
    </r>
    <rPh sb="3" eb="4">
      <t>タネ</t>
    </rPh>
    <rPh sb="7" eb="8">
      <t>コロモ</t>
    </rPh>
    <rPh sb="9" eb="10">
      <t>ツ</t>
    </rPh>
    <rPh sb="12" eb="14">
      <t>ショクニク</t>
    </rPh>
    <rPh sb="16" eb="18">
      <t>カネツ</t>
    </rPh>
    <rPh sb="18" eb="20">
      <t>チョウリ</t>
    </rPh>
    <rPh sb="24" eb="25">
      <t>オヨ</t>
    </rPh>
    <rPh sb="26" eb="28">
      <t>チョウリ</t>
    </rPh>
    <rPh sb="28" eb="30">
      <t>レイトウ</t>
    </rPh>
    <rPh sb="30" eb="32">
      <t>ショクヒン</t>
    </rPh>
    <rPh sb="33" eb="35">
      <t>ガイトウ</t>
    </rPh>
    <rPh sb="40" eb="41">
      <t>ノゾ</t>
    </rPh>
    <phoneticPr fontId="2"/>
  </si>
  <si>
    <t>塩蔵きのこ、塩蔵ぜんまい、塩蔵山菜ミックス等</t>
    <rPh sb="0" eb="2">
      <t>エンゾウ</t>
    </rPh>
    <rPh sb="6" eb="8">
      <t>エンゾウ</t>
    </rPh>
    <rPh sb="13" eb="15">
      <t>エンゾウ</t>
    </rPh>
    <rPh sb="15" eb="17">
      <t>サンサイ</t>
    </rPh>
    <rPh sb="21" eb="22">
      <t>トウ</t>
    </rPh>
    <phoneticPr fontId="2"/>
  </si>
  <si>
    <t>フライ衣をつけた豚カツ用の豚肉、香辛料入りの粉をまぶした唐揚げ用の鶏肉等</t>
    <rPh sb="3" eb="4">
      <t>コロモ</t>
    </rPh>
    <rPh sb="8" eb="9">
      <t>ブタ</t>
    </rPh>
    <rPh sb="11" eb="12">
      <t>ヨウ</t>
    </rPh>
    <rPh sb="13" eb="15">
      <t>ブタニク</t>
    </rPh>
    <rPh sb="16" eb="19">
      <t>コウシンリョウ</t>
    </rPh>
    <rPh sb="19" eb="20">
      <t>イ</t>
    </rPh>
    <rPh sb="22" eb="23">
      <t>コナ</t>
    </rPh>
    <rPh sb="28" eb="30">
      <t>カラア</t>
    </rPh>
    <rPh sb="31" eb="32">
      <t>ヨウ</t>
    </rPh>
    <rPh sb="33" eb="35">
      <t>トリニク</t>
    </rPh>
    <rPh sb="35" eb="36">
      <t>トウ</t>
    </rPh>
    <phoneticPr fontId="2"/>
  </si>
  <si>
    <t>ゆで、または蒸したきのこ類、野菜及び豆類並びにあん
（缶詰、瓶詰及びレトルトパウチ食品に該当するものを除く）</t>
    <rPh sb="27" eb="29">
      <t>カンヅメ</t>
    </rPh>
    <rPh sb="30" eb="32">
      <t>ビンヅメ</t>
    </rPh>
    <rPh sb="32" eb="33">
      <t>オヨ</t>
    </rPh>
    <rPh sb="41" eb="43">
      <t>ショクヒン</t>
    </rPh>
    <rPh sb="44" eb="46">
      <t>ガイトウ</t>
    </rPh>
    <rPh sb="51" eb="52">
      <t>ノゾ</t>
    </rPh>
    <phoneticPr fontId="2"/>
  </si>
  <si>
    <r>
      <rPr>
        <b/>
        <sz val="9"/>
        <color indexed="8"/>
        <rFont val="ＭＳ Ｐ明朝"/>
        <family val="1"/>
        <charset val="128"/>
      </rPr>
      <t>合挽肉、その他異種混合した食肉</t>
    </r>
    <r>
      <rPr>
        <sz val="9"/>
        <color indexed="8"/>
        <rFont val="ＭＳ Ｐ明朝"/>
        <family val="1"/>
        <charset val="128"/>
      </rPr>
      <t xml:space="preserve">
（肉塊又は挽肉を容器に詰め、成形したものを含む。）</t>
    </r>
    <rPh sb="0" eb="1">
      <t>ア</t>
    </rPh>
    <rPh sb="1" eb="3">
      <t>ヒキニク</t>
    </rPh>
    <rPh sb="2" eb="3">
      <t>ニク</t>
    </rPh>
    <rPh sb="6" eb="7">
      <t>タ</t>
    </rPh>
    <rPh sb="7" eb="9">
      <t>イシュ</t>
    </rPh>
    <rPh sb="9" eb="11">
      <t>コンゴウ</t>
    </rPh>
    <rPh sb="13" eb="15">
      <t>ショクニク</t>
    </rPh>
    <phoneticPr fontId="2"/>
  </si>
  <si>
    <t>ゆでたけのこ、下ゆでしたさといも、ふかしたさつまいも、ゆでた小豆、生あん、乾燥あん等</t>
    <rPh sb="7" eb="8">
      <t>シタ</t>
    </rPh>
    <rPh sb="30" eb="32">
      <t>アズキ</t>
    </rPh>
    <rPh sb="33" eb="34">
      <t>ナマ</t>
    </rPh>
    <rPh sb="37" eb="39">
      <t>カンソウ</t>
    </rPh>
    <rPh sb="41" eb="42">
      <t>トウ</t>
    </rPh>
    <phoneticPr fontId="2"/>
  </si>
  <si>
    <t>合挽肉、成形肉（サイコロステーキ）、焼肉セット（異種の肉の盛り合わせで、生鮮食品のみで構成するもの）等</t>
    <rPh sb="0" eb="2">
      <t>アイビキ</t>
    </rPh>
    <rPh sb="2" eb="3">
      <t>ニク</t>
    </rPh>
    <rPh sb="4" eb="6">
      <t>セイケイ</t>
    </rPh>
    <rPh sb="6" eb="7">
      <t>ニク</t>
    </rPh>
    <rPh sb="18" eb="20">
      <t>ヤキニク</t>
    </rPh>
    <rPh sb="24" eb="26">
      <t>イシュ</t>
    </rPh>
    <rPh sb="27" eb="28">
      <t>ニク</t>
    </rPh>
    <rPh sb="29" eb="30">
      <t>モ</t>
    </rPh>
    <rPh sb="31" eb="32">
      <t>ア</t>
    </rPh>
    <rPh sb="36" eb="38">
      <t>セイセン</t>
    </rPh>
    <rPh sb="38" eb="40">
      <t>ショクヒン</t>
    </rPh>
    <rPh sb="43" eb="45">
      <t>コウセイ</t>
    </rPh>
    <rPh sb="50" eb="51">
      <t>トウ</t>
    </rPh>
    <phoneticPr fontId="2"/>
  </si>
  <si>
    <t>異種混合したカット野菜、異種混合したカット果実、その他野菜、果実及びきのこ類を異種混合したもの
（切断せずに詰め合わせたものを除く）</t>
    <rPh sb="49" eb="51">
      <t>セツダン</t>
    </rPh>
    <rPh sb="54" eb="55">
      <t>ツ</t>
    </rPh>
    <rPh sb="56" eb="57">
      <t>ア</t>
    </rPh>
    <rPh sb="63" eb="64">
      <t>ノゾ</t>
    </rPh>
    <phoneticPr fontId="2"/>
  </si>
  <si>
    <r>
      <rPr>
        <b/>
        <sz val="8.5"/>
        <color indexed="8"/>
        <rFont val="ＭＳ Ｐ明朝"/>
        <family val="1"/>
        <charset val="128"/>
      </rPr>
      <t>素干魚介類、塩干魚介類、煮干魚介類及びこんぶ、干のり、焼のりその他干した海藻類</t>
    </r>
    <r>
      <rPr>
        <sz val="8.5"/>
        <color indexed="8"/>
        <rFont val="ＭＳ Ｐ明朝"/>
        <family val="1"/>
        <charset val="128"/>
      </rPr>
      <t xml:space="preserve">
</t>
    </r>
    <r>
      <rPr>
        <sz val="8"/>
        <color indexed="8"/>
        <rFont val="ＭＳ Ｐ明朝"/>
        <family val="1"/>
        <charset val="128"/>
      </rPr>
      <t>（細切若しくは細刻したもの又は粉末状にしたものを除く。）</t>
    </r>
    <rPh sb="0" eb="1">
      <t>ス</t>
    </rPh>
    <rPh sb="1" eb="2">
      <t>ボ</t>
    </rPh>
    <rPh sb="2" eb="5">
      <t>ギョカイルイ</t>
    </rPh>
    <rPh sb="6" eb="7">
      <t>シオ</t>
    </rPh>
    <rPh sb="7" eb="8">
      <t>ホ</t>
    </rPh>
    <rPh sb="8" eb="11">
      <t>ギョカイルイ</t>
    </rPh>
    <rPh sb="12" eb="14">
      <t>ニボ</t>
    </rPh>
    <rPh sb="14" eb="17">
      <t>ギョカイルイ</t>
    </rPh>
    <rPh sb="17" eb="18">
      <t>オヨ</t>
    </rPh>
    <rPh sb="23" eb="24">
      <t>ホ</t>
    </rPh>
    <rPh sb="27" eb="28">
      <t>ヤキ</t>
    </rPh>
    <rPh sb="32" eb="33">
      <t>タ</t>
    </rPh>
    <rPh sb="33" eb="34">
      <t>ホ</t>
    </rPh>
    <rPh sb="36" eb="38">
      <t>カイソウ</t>
    </rPh>
    <rPh sb="38" eb="39">
      <t>ルイ</t>
    </rPh>
    <phoneticPr fontId="2"/>
  </si>
  <si>
    <t>カット野菜ミックス、カットフルーツミックス等</t>
    <rPh sb="3" eb="5">
      <t>ヤサイ</t>
    </rPh>
    <rPh sb="21" eb="22">
      <t>トウ</t>
    </rPh>
    <phoneticPr fontId="2"/>
  </si>
  <si>
    <t>みがきにしん、するめ、あじ開干し、しらす干し、煮干いわし、味付けのり、乾燥わかめ、干しひじき等</t>
    <rPh sb="13" eb="14">
      <t>ヒラ</t>
    </rPh>
    <rPh sb="14" eb="15">
      <t>ホ</t>
    </rPh>
    <rPh sb="20" eb="21">
      <t>ホ</t>
    </rPh>
    <rPh sb="23" eb="25">
      <t>ニボ</t>
    </rPh>
    <rPh sb="29" eb="31">
      <t>アジツ</t>
    </rPh>
    <rPh sb="35" eb="37">
      <t>カンソウ</t>
    </rPh>
    <rPh sb="41" eb="42">
      <t>ホ</t>
    </rPh>
    <rPh sb="46" eb="47">
      <t>トウ</t>
    </rPh>
    <phoneticPr fontId="2"/>
  </si>
  <si>
    <t>塩蔵魚介類及び塩蔵海藻類</t>
    <rPh sb="0" eb="2">
      <t>エンゾウ</t>
    </rPh>
    <rPh sb="2" eb="4">
      <t>ギョカイ</t>
    </rPh>
    <rPh sb="4" eb="5">
      <t>ルイ</t>
    </rPh>
    <rPh sb="5" eb="6">
      <t>オヨ</t>
    </rPh>
    <rPh sb="7" eb="9">
      <t>エンゾウ</t>
    </rPh>
    <rPh sb="9" eb="11">
      <t>カイソウ</t>
    </rPh>
    <rPh sb="11" eb="12">
      <t>ルイ</t>
    </rPh>
    <phoneticPr fontId="2"/>
  </si>
  <si>
    <t>煎茶、玉緑茶、玉露、抹茶、番茶、ほうじ茶、緑茶飲料等</t>
    <rPh sb="0" eb="2">
      <t>センチャ</t>
    </rPh>
    <rPh sb="3" eb="4">
      <t>タマ</t>
    </rPh>
    <rPh sb="4" eb="6">
      <t>リョクチャ</t>
    </rPh>
    <rPh sb="7" eb="9">
      <t>ギョクロ</t>
    </rPh>
    <rPh sb="10" eb="12">
      <t>マッチャ</t>
    </rPh>
    <rPh sb="13" eb="15">
      <t>バンチャ</t>
    </rPh>
    <rPh sb="19" eb="20">
      <t>チャ</t>
    </rPh>
    <rPh sb="21" eb="23">
      <t>リョクチャ</t>
    </rPh>
    <rPh sb="23" eb="25">
      <t>インリョウ</t>
    </rPh>
    <rPh sb="25" eb="26">
      <t>トウ</t>
    </rPh>
    <phoneticPr fontId="2"/>
  </si>
  <si>
    <t>塩さば、塩かずのこ、塩たらこ、すじこ、塩うに、塩蔵わかめ等</t>
    <rPh sb="0" eb="1">
      <t>シオ</t>
    </rPh>
    <rPh sb="4" eb="5">
      <t>シオ</t>
    </rPh>
    <rPh sb="10" eb="11">
      <t>シオ</t>
    </rPh>
    <rPh sb="19" eb="20">
      <t>シオ</t>
    </rPh>
    <rPh sb="23" eb="25">
      <t>エンゾウ</t>
    </rPh>
    <rPh sb="28" eb="29">
      <t>トウ</t>
    </rPh>
    <phoneticPr fontId="2"/>
  </si>
  <si>
    <t>もち</t>
  </si>
  <si>
    <r>
      <rPr>
        <b/>
        <sz val="9"/>
        <color indexed="8"/>
        <rFont val="ＭＳ Ｐ明朝"/>
        <family val="1"/>
        <charset val="128"/>
      </rPr>
      <t xml:space="preserve">調味した魚介類及び海藻類
</t>
    </r>
    <r>
      <rPr>
        <sz val="9"/>
        <color indexed="8"/>
        <rFont val="ＭＳ Ｐ明朝"/>
        <family val="1"/>
        <charset val="128"/>
      </rPr>
      <t>（加熱調理したもの並びに缶詰、瓶詰及びレトルトパウチ食品に該当するものを除く）</t>
    </r>
    <rPh sb="0" eb="2">
      <t>チョウミ</t>
    </rPh>
    <rPh sb="4" eb="7">
      <t>ギョカイルイ</t>
    </rPh>
    <rPh sb="7" eb="8">
      <t>オヨ</t>
    </rPh>
    <rPh sb="9" eb="11">
      <t>カイソウ</t>
    </rPh>
    <rPh sb="11" eb="12">
      <t>ルイ</t>
    </rPh>
    <phoneticPr fontId="2"/>
  </si>
  <si>
    <t>まるもち、のしもち、切りもち、草もち、豆もち等</t>
    <rPh sb="10" eb="11">
      <t>キリ</t>
    </rPh>
    <rPh sb="15" eb="16">
      <t>クサ</t>
    </rPh>
    <rPh sb="19" eb="20">
      <t>マメ</t>
    </rPh>
    <rPh sb="22" eb="23">
      <t>トウ</t>
    </rPh>
    <phoneticPr fontId="2"/>
  </si>
  <si>
    <t>まぐろしょうゆ漬け、あこうだい粕漬け、もずく酢、食用油脂を加えたまぐろの剥き身（ねぎとろ）等</t>
    <rPh sb="7" eb="8">
      <t>ヅ</t>
    </rPh>
    <rPh sb="15" eb="16">
      <t>カス</t>
    </rPh>
    <rPh sb="16" eb="17">
      <t>ヅ</t>
    </rPh>
    <rPh sb="22" eb="23">
      <t>ス</t>
    </rPh>
    <rPh sb="24" eb="26">
      <t>ショクヨウ</t>
    </rPh>
    <rPh sb="26" eb="28">
      <t>ユシ</t>
    </rPh>
    <rPh sb="29" eb="30">
      <t>クワ</t>
    </rPh>
    <rPh sb="36" eb="37">
      <t>ス</t>
    </rPh>
    <rPh sb="38" eb="39">
      <t>ミ</t>
    </rPh>
    <rPh sb="45" eb="46">
      <t>トウ</t>
    </rPh>
    <phoneticPr fontId="2"/>
  </si>
  <si>
    <r>
      <rPr>
        <b/>
        <sz val="9"/>
        <color indexed="8"/>
        <rFont val="ＭＳ Ｐ明朝"/>
        <family val="1"/>
        <charset val="128"/>
      </rPr>
      <t>こんぶ巻</t>
    </r>
    <r>
      <rPr>
        <sz val="9"/>
        <color indexed="8"/>
        <rFont val="ＭＳ Ｐ明朝"/>
        <family val="1"/>
        <charset val="128"/>
      </rPr>
      <t xml:space="preserve">
（缶詰、瓶詰及びレトルトパウチ食品に該当するもの並びに調理冷凍食品に該当するものを除く）</t>
    </r>
    <rPh sb="3" eb="4">
      <t>マキ</t>
    </rPh>
    <rPh sb="6" eb="8">
      <t>カンヅメ</t>
    </rPh>
    <rPh sb="9" eb="11">
      <t>ビンヅメ</t>
    </rPh>
    <rPh sb="11" eb="12">
      <t>オヨ</t>
    </rPh>
    <rPh sb="20" eb="22">
      <t>ショクヒン</t>
    </rPh>
    <rPh sb="23" eb="25">
      <t>ガイトウ</t>
    </rPh>
    <rPh sb="29" eb="30">
      <t>ナラ</t>
    </rPh>
    <rPh sb="32" eb="34">
      <t>チョウリ</t>
    </rPh>
    <rPh sb="34" eb="36">
      <t>レイトウ</t>
    </rPh>
    <rPh sb="36" eb="38">
      <t>ショクヒン</t>
    </rPh>
    <rPh sb="39" eb="41">
      <t>ガイトウ</t>
    </rPh>
    <rPh sb="46" eb="47">
      <t>ノゾ</t>
    </rPh>
    <phoneticPr fontId="2"/>
  </si>
  <si>
    <t>いりさや落花生、いり落花生、いり大豆、バターピーナッツ等</t>
    <rPh sb="16" eb="18">
      <t>ダイズ</t>
    </rPh>
    <rPh sb="27" eb="28">
      <t>トウ</t>
    </rPh>
    <phoneticPr fontId="2"/>
  </si>
  <si>
    <t>にしんのこんぶ巻、鮭のこんぶ巻等</t>
    <rPh sb="7" eb="8">
      <t>マキ</t>
    </rPh>
    <rPh sb="9" eb="10">
      <t>サケ</t>
    </rPh>
    <rPh sb="14" eb="15">
      <t>マキ</t>
    </rPh>
    <rPh sb="15" eb="16">
      <t>トウ</t>
    </rPh>
    <phoneticPr fontId="2"/>
  </si>
  <si>
    <t>黒糖及び黒糖加工品</t>
    <phoneticPr fontId="2"/>
  </si>
  <si>
    <r>
      <rPr>
        <b/>
        <sz val="9"/>
        <color indexed="8"/>
        <rFont val="ＭＳ Ｐ明朝"/>
        <family val="1"/>
        <charset val="128"/>
      </rPr>
      <t>ゆで、又は蒸した魚介類及び海藻類</t>
    </r>
    <r>
      <rPr>
        <sz val="9"/>
        <color indexed="8"/>
        <rFont val="ＭＳ Ｐ明朝"/>
        <family val="1"/>
        <charset val="128"/>
      </rPr>
      <t xml:space="preserve">
（缶詰、瓶詰及びレトルトパウチ食品に該当するものを除く）</t>
    </r>
    <rPh sb="3" eb="4">
      <t>マタ</t>
    </rPh>
    <rPh sb="5" eb="6">
      <t>ム</t>
    </rPh>
    <rPh sb="8" eb="11">
      <t>ギョカイルイ</t>
    </rPh>
    <rPh sb="11" eb="12">
      <t>オヨ</t>
    </rPh>
    <rPh sb="13" eb="15">
      <t>カイソウ</t>
    </rPh>
    <rPh sb="15" eb="16">
      <t>ルイ</t>
    </rPh>
    <phoneticPr fontId="2"/>
  </si>
  <si>
    <t>黒糖みつ、黒糖菓子、加工黒糖等</t>
    <rPh sb="0" eb="2">
      <t>コクトウ</t>
    </rPh>
    <rPh sb="5" eb="7">
      <t>コクトウ</t>
    </rPh>
    <rPh sb="7" eb="9">
      <t>カシ</t>
    </rPh>
    <rPh sb="10" eb="12">
      <t>カコウ</t>
    </rPh>
    <rPh sb="12" eb="14">
      <t>コクトウ</t>
    </rPh>
    <rPh sb="14" eb="15">
      <t>トウ</t>
    </rPh>
    <phoneticPr fontId="2"/>
  </si>
  <si>
    <t>ゆでだこ、ゆでかに、釜揚げしらす、蒸しだこ、ふぐ皮の湯引き等</t>
    <rPh sb="10" eb="12">
      <t>カマア</t>
    </rPh>
    <rPh sb="17" eb="18">
      <t>ムシ</t>
    </rPh>
    <rPh sb="24" eb="25">
      <t>カワ</t>
    </rPh>
    <rPh sb="26" eb="27">
      <t>ユ</t>
    </rPh>
    <rPh sb="27" eb="28">
      <t>ビ</t>
    </rPh>
    <rPh sb="29" eb="30">
      <t>トウ</t>
    </rPh>
    <phoneticPr fontId="2"/>
  </si>
  <si>
    <r>
      <rPr>
        <b/>
        <sz val="9"/>
        <color indexed="8"/>
        <rFont val="ＭＳ Ｐ明朝"/>
        <family val="1"/>
        <charset val="128"/>
      </rPr>
      <t>こんにゃく</t>
    </r>
    <r>
      <rPr>
        <sz val="9"/>
        <color indexed="8"/>
        <rFont val="ＭＳ Ｐ明朝"/>
        <family val="1"/>
        <charset val="128"/>
      </rPr>
      <t xml:space="preserve">
（こんにゃく粉を原料とするものを含む）</t>
    </r>
    <rPh sb="12" eb="13">
      <t>コナ</t>
    </rPh>
    <rPh sb="14" eb="16">
      <t>ゲンリョウ</t>
    </rPh>
    <rPh sb="22" eb="23">
      <t>フク</t>
    </rPh>
    <phoneticPr fontId="2"/>
  </si>
  <si>
    <t>表面をあぶった魚介類</t>
    <rPh sb="0" eb="2">
      <t>ヒョウメン</t>
    </rPh>
    <rPh sb="7" eb="10">
      <t>ギョカイルイ</t>
    </rPh>
    <phoneticPr fontId="2"/>
  </si>
  <si>
    <t>板こんにゃく、玉こんにゃく、糸こんにゃく、しらたき等</t>
    <rPh sb="0" eb="1">
      <t>イタ</t>
    </rPh>
    <rPh sb="7" eb="8">
      <t>タマ</t>
    </rPh>
    <rPh sb="14" eb="15">
      <t>イト</t>
    </rPh>
    <rPh sb="25" eb="26">
      <t>トウ</t>
    </rPh>
    <phoneticPr fontId="2"/>
  </si>
  <si>
    <t>かつおのたたき等</t>
    <rPh sb="7" eb="8">
      <t>トウ</t>
    </rPh>
    <phoneticPr fontId="2"/>
  </si>
  <si>
    <r>
      <rPr>
        <b/>
        <sz val="9"/>
        <color indexed="8"/>
        <rFont val="ＭＳ Ｐ明朝"/>
        <family val="1"/>
        <charset val="128"/>
      </rPr>
      <t>調味した食肉</t>
    </r>
    <r>
      <rPr>
        <sz val="9"/>
        <color indexed="8"/>
        <rFont val="ＭＳ Ｐ明朝"/>
        <family val="1"/>
        <charset val="128"/>
      </rPr>
      <t xml:space="preserve">
（加熱調理したもの及び調理冷凍食品に該当するものを除く）</t>
    </r>
    <rPh sb="8" eb="10">
      <t>カネツ</t>
    </rPh>
    <rPh sb="10" eb="12">
      <t>チョウリ</t>
    </rPh>
    <rPh sb="16" eb="17">
      <t>オヨ</t>
    </rPh>
    <rPh sb="18" eb="20">
      <t>チョウリ</t>
    </rPh>
    <rPh sb="20" eb="22">
      <t>レイトウ</t>
    </rPh>
    <rPh sb="22" eb="24">
      <t>ショクヒン</t>
    </rPh>
    <rPh sb="25" eb="27">
      <t>ガイトウ</t>
    </rPh>
    <rPh sb="32" eb="33">
      <t>ノゾ</t>
    </rPh>
    <phoneticPr fontId="2"/>
  </si>
  <si>
    <r>
      <rPr>
        <b/>
        <sz val="9"/>
        <color indexed="8"/>
        <rFont val="ＭＳ Ｐ明朝"/>
        <family val="1"/>
        <charset val="128"/>
      </rPr>
      <t>フライ種として衣をつけた魚介類</t>
    </r>
    <r>
      <rPr>
        <sz val="9"/>
        <color indexed="8"/>
        <rFont val="ＭＳ Ｐ明朝"/>
        <family val="1"/>
        <charset val="128"/>
      </rPr>
      <t xml:space="preserve">
（加熱調理したもの及び調理冷凍食品に該当するものを除く）</t>
    </r>
    <rPh sb="3" eb="4">
      <t>タネ</t>
    </rPh>
    <rPh sb="7" eb="8">
      <t>コロモ</t>
    </rPh>
    <rPh sb="12" eb="15">
      <t>ギョカイルイ</t>
    </rPh>
    <rPh sb="17" eb="19">
      <t>カネツ</t>
    </rPh>
    <rPh sb="19" eb="21">
      <t>チョウリ</t>
    </rPh>
    <rPh sb="25" eb="26">
      <t>オヨ</t>
    </rPh>
    <rPh sb="27" eb="29">
      <t>チョウリ</t>
    </rPh>
    <rPh sb="29" eb="31">
      <t>レイトウ</t>
    </rPh>
    <rPh sb="31" eb="33">
      <t>ショクヒン</t>
    </rPh>
    <rPh sb="34" eb="36">
      <t>ガイトウ</t>
    </rPh>
    <rPh sb="41" eb="42">
      <t>ノゾ</t>
    </rPh>
    <phoneticPr fontId="2"/>
  </si>
  <si>
    <t>塩こしょうした牛肉、タレ漬した牛肉、みそ漬けした豚肉等</t>
    <rPh sb="0" eb="1">
      <t>シオ</t>
    </rPh>
    <rPh sb="7" eb="9">
      <t>ギュウニク</t>
    </rPh>
    <rPh sb="12" eb="13">
      <t>ヅケ</t>
    </rPh>
    <rPh sb="15" eb="17">
      <t>ギュウニク</t>
    </rPh>
    <rPh sb="20" eb="21">
      <t>ヅ</t>
    </rPh>
    <rPh sb="24" eb="26">
      <t>ブタニク</t>
    </rPh>
    <rPh sb="26" eb="27">
      <t>トウ</t>
    </rPh>
    <phoneticPr fontId="2"/>
  </si>
  <si>
    <t>フライ衣をつけたカキフライ用のカキ、香辛料入り小麦粉をまぶしたムニエル用の魚介等</t>
    <rPh sb="3" eb="4">
      <t>コロモ</t>
    </rPh>
    <rPh sb="13" eb="14">
      <t>ヨウ</t>
    </rPh>
    <rPh sb="18" eb="21">
      <t>コウシンリョウ</t>
    </rPh>
    <rPh sb="21" eb="22">
      <t>イ</t>
    </rPh>
    <rPh sb="23" eb="26">
      <t>コムギコ</t>
    </rPh>
    <rPh sb="35" eb="36">
      <t>ヨウ</t>
    </rPh>
    <rPh sb="37" eb="39">
      <t>ギョカイ</t>
    </rPh>
    <rPh sb="39" eb="40">
      <t>トウ</t>
    </rPh>
    <phoneticPr fontId="2"/>
  </si>
  <si>
    <r>
      <rPr>
        <b/>
        <sz val="9"/>
        <color indexed="8"/>
        <rFont val="ＭＳ Ｐ明朝"/>
        <family val="1"/>
        <charset val="128"/>
      </rPr>
      <t>ゆで、または蒸した食肉及び食用鳥卵</t>
    </r>
    <r>
      <rPr>
        <sz val="9"/>
        <color indexed="8"/>
        <rFont val="ＭＳ Ｐ明朝"/>
        <family val="1"/>
        <charset val="128"/>
      </rPr>
      <t xml:space="preserve">
（缶詰、瓶詰及びレトルトパウチ食品委該当するものを除く）</t>
    </r>
    <rPh sb="19" eb="21">
      <t>カンヅメ</t>
    </rPh>
    <rPh sb="22" eb="24">
      <t>ビンヅメ</t>
    </rPh>
    <rPh sb="24" eb="25">
      <t>オヨ</t>
    </rPh>
    <rPh sb="33" eb="35">
      <t>ショクヒン</t>
    </rPh>
    <rPh sb="35" eb="36">
      <t>イ</t>
    </rPh>
    <rPh sb="36" eb="38">
      <t>ガイトウ</t>
    </rPh>
    <phoneticPr fontId="2"/>
  </si>
  <si>
    <r>
      <rPr>
        <b/>
        <sz val="9"/>
        <color indexed="8"/>
        <rFont val="ＭＳ Ｐ明朝"/>
        <family val="1"/>
        <charset val="128"/>
      </rPr>
      <t xml:space="preserve">４．又は14に掲げるもののほか、生鮮食品を異種混合したもの
</t>
    </r>
    <r>
      <rPr>
        <sz val="9"/>
        <color indexed="8"/>
        <rFont val="ＭＳ Ｐ明朝"/>
        <family val="1"/>
        <charset val="128"/>
      </rPr>
      <t>（切断せずに詰め合わせたものを除く）</t>
    </r>
    <rPh sb="2" eb="3">
      <t>マタ</t>
    </rPh>
    <rPh sb="7" eb="8">
      <t>カカ</t>
    </rPh>
    <rPh sb="16" eb="18">
      <t>セイセン</t>
    </rPh>
    <rPh sb="18" eb="20">
      <t>ショクヒン</t>
    </rPh>
    <rPh sb="21" eb="23">
      <t>イシュ</t>
    </rPh>
    <rPh sb="23" eb="25">
      <t>コンゴウ</t>
    </rPh>
    <rPh sb="31" eb="33">
      <t>セツダン</t>
    </rPh>
    <rPh sb="36" eb="37">
      <t>ツ</t>
    </rPh>
    <rPh sb="38" eb="39">
      <t>ア</t>
    </rPh>
    <rPh sb="45" eb="46">
      <t>ノゾ</t>
    </rPh>
    <phoneticPr fontId="2"/>
  </si>
  <si>
    <t>ゆでた牛もつ、蒸し鶏、ゆで卵、温泉卵等</t>
    <rPh sb="3" eb="4">
      <t>ギュウ</t>
    </rPh>
    <rPh sb="7" eb="8">
      <t>ムシ</t>
    </rPh>
    <rPh sb="9" eb="10">
      <t>トリ</t>
    </rPh>
    <rPh sb="13" eb="14">
      <t>タマゴ</t>
    </rPh>
    <rPh sb="15" eb="17">
      <t>オンセン</t>
    </rPh>
    <rPh sb="17" eb="18">
      <t>タマゴ</t>
    </rPh>
    <rPh sb="18" eb="19">
      <t>トウ</t>
    </rPh>
    <phoneticPr fontId="2"/>
  </si>
  <si>
    <t>ねぎま串、鍋物セット等</t>
    <rPh sb="3" eb="4">
      <t>クシ</t>
    </rPh>
    <rPh sb="5" eb="7">
      <t>ナベモノ</t>
    </rPh>
    <rPh sb="10" eb="11">
      <t>トウ</t>
    </rPh>
    <phoneticPr fontId="2"/>
  </si>
  <si>
    <t>●品目ごと表示義務があるもの　　①農産物漬物　②野菜冷凍食品　③うなぎ加工品務付けがあるもの　④かつお削りぶし</t>
    <rPh sb="1" eb="3">
      <t>ヒンモク</t>
    </rPh>
    <rPh sb="5" eb="7">
      <t>ヒョウジ</t>
    </rPh>
    <rPh sb="7" eb="9">
      <t>ギム</t>
    </rPh>
    <rPh sb="17" eb="20">
      <t>ノウサンブツ</t>
    </rPh>
    <rPh sb="20" eb="22">
      <t>ツケモノ</t>
    </rPh>
    <rPh sb="24" eb="26">
      <t>ヤサイ</t>
    </rPh>
    <rPh sb="26" eb="28">
      <t>レイトウ</t>
    </rPh>
    <rPh sb="28" eb="30">
      <t>ショクヒン</t>
    </rPh>
    <rPh sb="35" eb="38">
      <t>カコウヒン</t>
    </rPh>
    <rPh sb="38" eb="39">
      <t>ツトム</t>
    </rPh>
    <rPh sb="39" eb="40">
      <t>ヅ</t>
    </rPh>
    <rPh sb="51" eb="52">
      <t>ケズ</t>
    </rPh>
    <phoneticPr fontId="2"/>
  </si>
  <si>
    <t>H23年3月　消費者庁資料 より引用作成</t>
    <rPh sb="3" eb="4">
      <t>ネン</t>
    </rPh>
    <rPh sb="5" eb="6">
      <t>ガツ</t>
    </rPh>
    <rPh sb="7" eb="10">
      <t>ショウヒシャ</t>
    </rPh>
    <rPh sb="10" eb="11">
      <t>チョウ</t>
    </rPh>
    <rPh sb="11" eb="13">
      <t>シリョウ</t>
    </rPh>
    <rPh sb="16" eb="18">
      <t>インヨウ</t>
    </rPh>
    <rPh sb="18" eb="20">
      <t>サクセイ</t>
    </rPh>
    <phoneticPr fontId="2"/>
  </si>
  <si>
    <t>緑茶及び緑茶飲料</t>
    <phoneticPr fontId="2"/>
  </si>
  <si>
    <t>いりさや落花生、いり落花生、あげ落花生
及びいり豆類</t>
    <phoneticPr fontId="2"/>
  </si>
  <si>
    <t>＜カテゴリー分類＞</t>
    <rPh sb="6" eb="8">
      <t>ブンルイ</t>
    </rPh>
    <phoneticPr fontId="30"/>
  </si>
  <si>
    <t>大分類</t>
    <rPh sb="0" eb="3">
      <t>ダイブンルイ</t>
    </rPh>
    <phoneticPr fontId="30"/>
  </si>
  <si>
    <t>中分類</t>
    <rPh sb="0" eb="3">
      <t>チュウブンルイ</t>
    </rPh>
    <phoneticPr fontId="31"/>
  </si>
  <si>
    <t>小分類</t>
    <rPh sb="0" eb="3">
      <t>ショウブンルイ</t>
    </rPh>
    <phoneticPr fontId="31"/>
  </si>
  <si>
    <t>選択してください</t>
    <rPh sb="0" eb="2">
      <t>センタク</t>
    </rPh>
    <phoneticPr fontId="31"/>
  </si>
  <si>
    <t>ＦＡＸ番号（出荷場所）</t>
    <rPh sb="3" eb="5">
      <t>バンゴウ</t>
    </rPh>
    <rPh sb="6" eb="8">
      <t>シュッカ</t>
    </rPh>
    <rPh sb="8" eb="10">
      <t>バショ</t>
    </rPh>
    <phoneticPr fontId="2"/>
  </si>
  <si>
    <t>大分類</t>
    <rPh sb="0" eb="3">
      <t>ダイブンルイ</t>
    </rPh>
    <phoneticPr fontId="2"/>
  </si>
  <si>
    <t>中分類</t>
    <rPh sb="0" eb="3">
      <t>チュウブンルイ</t>
    </rPh>
    <phoneticPr fontId="2"/>
  </si>
  <si>
    <t>小分類</t>
    <rPh sb="0" eb="3">
      <t>ショウブンルイ</t>
    </rPh>
    <phoneticPr fontId="2"/>
  </si>
  <si>
    <t>大分類コード</t>
    <rPh sb="0" eb="3">
      <t>ダイブンルイ</t>
    </rPh>
    <phoneticPr fontId="32"/>
  </si>
  <si>
    <t>中分類コード</t>
    <rPh sb="0" eb="3">
      <t>チュウブンルイ</t>
    </rPh>
    <phoneticPr fontId="32"/>
  </si>
  <si>
    <t>小分類コード</t>
    <rPh sb="0" eb="3">
      <t>ショウブンルイ</t>
    </rPh>
    <phoneticPr fontId="32"/>
  </si>
  <si>
    <t>セット内容</t>
    <rPh sb="3" eb="5">
      <t>ナイヨウ</t>
    </rPh>
    <phoneticPr fontId="2"/>
  </si>
  <si>
    <t>商品名</t>
    <rPh sb="0" eb="3">
      <t>ショウヒンメイ</t>
    </rPh>
    <phoneticPr fontId="22"/>
  </si>
  <si>
    <t>横(㌢)</t>
    <rPh sb="0" eb="1">
      <t>ヨコ</t>
    </rPh>
    <phoneticPr fontId="2"/>
  </si>
  <si>
    <t>高さ(㌢）</t>
    <rPh sb="0" eb="1">
      <t>タカ</t>
    </rPh>
    <phoneticPr fontId="2"/>
  </si>
  <si>
    <t>重量（kg）</t>
    <rPh sb="0" eb="2">
      <t>ジュウリョウ</t>
    </rPh>
    <phoneticPr fontId="2"/>
  </si>
  <si>
    <t>発送までのリードタイム</t>
    <rPh sb="0" eb="2">
      <t>ハッソウ</t>
    </rPh>
    <phoneticPr fontId="32"/>
  </si>
  <si>
    <t>該当するコンセプトに☑をしてください（複数可）</t>
    <rPh sb="0" eb="2">
      <t>ガイトウ</t>
    </rPh>
    <rPh sb="19" eb="21">
      <t>フクスウ</t>
    </rPh>
    <rPh sb="21" eb="22">
      <t>カ</t>
    </rPh>
    <phoneticPr fontId="2"/>
  </si>
  <si>
    <t>品評会等での受賞歴</t>
    <rPh sb="0" eb="2">
      <t>ヒンピョウ</t>
    </rPh>
    <rPh sb="2" eb="3">
      <t>カイ</t>
    </rPh>
    <rPh sb="3" eb="4">
      <t>トウ</t>
    </rPh>
    <rPh sb="6" eb="8">
      <t>ジュショウ</t>
    </rPh>
    <rPh sb="8" eb="9">
      <t>レキ</t>
    </rPh>
    <phoneticPr fontId="2"/>
  </si>
  <si>
    <t>表示義務</t>
    <rPh sb="0" eb="2">
      <t>ヒョウジ</t>
    </rPh>
    <rPh sb="2" eb="4">
      <t>ギム</t>
    </rPh>
    <phoneticPr fontId="2"/>
  </si>
  <si>
    <t>許可・認定機関の許認可（商品・工場等）
該当するものに☑をしてください</t>
    <rPh sb="0" eb="2">
      <t>キョカ</t>
    </rPh>
    <rPh sb="3" eb="5">
      <t>ニンテイ</t>
    </rPh>
    <rPh sb="5" eb="7">
      <t>キカン</t>
    </rPh>
    <rPh sb="8" eb="11">
      <t>キョニンカ</t>
    </rPh>
    <rPh sb="12" eb="14">
      <t>ショウヒン</t>
    </rPh>
    <rPh sb="15" eb="17">
      <t>コウジョウ</t>
    </rPh>
    <rPh sb="17" eb="18">
      <t>トウ</t>
    </rPh>
    <rPh sb="20" eb="22">
      <t>ガイトウ</t>
    </rPh>
    <phoneticPr fontId="2"/>
  </si>
  <si>
    <t>出品事業者名</t>
    <rPh sb="0" eb="2">
      <t>シュッピン</t>
    </rPh>
    <rPh sb="2" eb="5">
      <t>ジギョウシャ</t>
    </rPh>
    <rPh sb="5" eb="6">
      <t>メイ</t>
    </rPh>
    <phoneticPr fontId="22"/>
  </si>
  <si>
    <t>ねこつぐら</t>
    <phoneticPr fontId="32"/>
  </si>
  <si>
    <t>木曽漆器</t>
    <rPh sb="0" eb="2">
      <t>キソ</t>
    </rPh>
    <rPh sb="2" eb="4">
      <t>シッキ</t>
    </rPh>
    <phoneticPr fontId="34"/>
  </si>
  <si>
    <t>信州紬</t>
    <rPh sb="0" eb="2">
      <t>シンシュウ</t>
    </rPh>
    <rPh sb="2" eb="3">
      <t>ツムギ</t>
    </rPh>
    <phoneticPr fontId="34"/>
  </si>
  <si>
    <t>飯山仏壇</t>
    <rPh sb="0" eb="2">
      <t>イイヤマ</t>
    </rPh>
    <rPh sb="2" eb="4">
      <t>ブツダン</t>
    </rPh>
    <phoneticPr fontId="34"/>
  </si>
  <si>
    <t>松本家具</t>
    <rPh sb="0" eb="2">
      <t>マツモト</t>
    </rPh>
    <rPh sb="2" eb="4">
      <t>カグ</t>
    </rPh>
    <phoneticPr fontId="34"/>
  </si>
  <si>
    <t>内山紙</t>
    <rPh sb="0" eb="1">
      <t>ウチ</t>
    </rPh>
    <rPh sb="2" eb="3">
      <t>カミ</t>
    </rPh>
    <phoneticPr fontId="34"/>
  </si>
  <si>
    <t>南木曽ろくろ細工</t>
    <rPh sb="0" eb="3">
      <t>ナギソ</t>
    </rPh>
    <rPh sb="6" eb="8">
      <t>ザイク</t>
    </rPh>
    <phoneticPr fontId="34"/>
  </si>
  <si>
    <t>信州打刃物</t>
    <rPh sb="0" eb="2">
      <t>シンシュウ</t>
    </rPh>
    <rPh sb="2" eb="5">
      <t>ダハモノ</t>
    </rPh>
    <phoneticPr fontId="34"/>
  </si>
  <si>
    <t>曲物</t>
    <rPh sb="0" eb="1">
      <t>マ</t>
    </rPh>
    <rPh sb="1" eb="2">
      <t>モノ</t>
    </rPh>
    <phoneticPr fontId="34"/>
  </si>
  <si>
    <t>蘭桧傘</t>
    <rPh sb="0" eb="1">
      <t>アララギ</t>
    </rPh>
    <rPh sb="1" eb="2">
      <t>ヒノキ</t>
    </rPh>
    <rPh sb="2" eb="3">
      <t>カサ</t>
    </rPh>
    <phoneticPr fontId="34"/>
  </si>
  <si>
    <t>お六櫛</t>
    <rPh sb="1" eb="2">
      <t>ロク</t>
    </rPh>
    <rPh sb="2" eb="3">
      <t>クシ</t>
    </rPh>
    <phoneticPr fontId="34"/>
  </si>
  <si>
    <t>木曽材木工芸品</t>
    <rPh sb="0" eb="2">
      <t>キソ</t>
    </rPh>
    <rPh sb="2" eb="4">
      <t>ザイモク</t>
    </rPh>
    <rPh sb="4" eb="7">
      <t>コウゲイヒン</t>
    </rPh>
    <phoneticPr fontId="34"/>
  </si>
  <si>
    <t>長野県農民美術</t>
    <rPh sb="0" eb="3">
      <t>ナガノケン</t>
    </rPh>
    <rPh sb="3" eb="5">
      <t>ノウミン</t>
    </rPh>
    <rPh sb="5" eb="7">
      <t>ビジュツ</t>
    </rPh>
    <phoneticPr fontId="34"/>
  </si>
  <si>
    <t>軽井沢彫</t>
    <rPh sb="0" eb="3">
      <t>カルイザワ</t>
    </rPh>
    <rPh sb="3" eb="4">
      <t>ボ</t>
    </rPh>
    <phoneticPr fontId="34"/>
  </si>
  <si>
    <t>秋山木鉢</t>
    <rPh sb="0" eb="2">
      <t>アキヤマ</t>
    </rPh>
    <rPh sb="2" eb="4">
      <t>キバチ</t>
    </rPh>
    <phoneticPr fontId="34"/>
  </si>
  <si>
    <t>信州竹細工</t>
    <rPh sb="0" eb="2">
      <t>シンシュウ</t>
    </rPh>
    <rPh sb="2" eb="3">
      <t>タケ</t>
    </rPh>
    <rPh sb="3" eb="5">
      <t>ザイク</t>
    </rPh>
    <phoneticPr fontId="34"/>
  </si>
  <si>
    <t>信州鋸</t>
    <rPh sb="0" eb="2">
      <t>シンシュウ</t>
    </rPh>
    <rPh sb="2" eb="3">
      <t>ノコギリ</t>
    </rPh>
    <phoneticPr fontId="34"/>
  </si>
  <si>
    <t>あけび蔓細工</t>
    <rPh sb="3" eb="4">
      <t>ツル</t>
    </rPh>
    <rPh sb="4" eb="6">
      <t>ザイク</t>
    </rPh>
    <phoneticPr fontId="34"/>
  </si>
  <si>
    <t>信州手描友禅</t>
    <rPh sb="0" eb="2">
      <t>シンシュウ</t>
    </rPh>
    <rPh sb="2" eb="4">
      <t>テガ</t>
    </rPh>
    <rPh sb="4" eb="6">
      <t>ユウゼン</t>
    </rPh>
    <phoneticPr fontId="34"/>
  </si>
  <si>
    <t>龍渓硯</t>
    <rPh sb="0" eb="1">
      <t>リュウ</t>
    </rPh>
    <rPh sb="1" eb="2">
      <t>ケイ</t>
    </rPh>
    <rPh sb="2" eb="3">
      <t>スズリ</t>
    </rPh>
    <phoneticPr fontId="34"/>
  </si>
  <si>
    <t>飯田水引</t>
    <rPh sb="0" eb="2">
      <t>イイダ</t>
    </rPh>
    <rPh sb="2" eb="4">
      <t>ミズヒキ</t>
    </rPh>
    <phoneticPr fontId="34"/>
  </si>
  <si>
    <t>松代焼</t>
    <rPh sb="0" eb="2">
      <t>マツシロ</t>
    </rPh>
    <rPh sb="2" eb="3">
      <t>ヤキ</t>
    </rPh>
    <phoneticPr fontId="34"/>
  </si>
  <si>
    <t>栄村つぐら</t>
    <rPh sb="0" eb="2">
      <t>サカエムラ</t>
    </rPh>
    <phoneticPr fontId="34"/>
  </si>
  <si>
    <t>信州からまつ家具</t>
    <rPh sb="0" eb="2">
      <t>シンシュウ</t>
    </rPh>
    <rPh sb="6" eb="8">
      <t>カグ</t>
    </rPh>
    <phoneticPr fontId="34"/>
  </si>
  <si>
    <t>信州組子細工</t>
    <rPh sb="0" eb="2">
      <t>シンシュウ</t>
    </rPh>
    <rPh sb="2" eb="4">
      <t>クミコ</t>
    </rPh>
    <rPh sb="4" eb="6">
      <t>ザイク</t>
    </rPh>
    <phoneticPr fontId="34"/>
  </si>
  <si>
    <t>小沼箒</t>
    <rPh sb="0" eb="2">
      <t>オヌマ</t>
    </rPh>
    <rPh sb="2" eb="3">
      <t>ホウキ</t>
    </rPh>
    <phoneticPr fontId="34"/>
  </si>
  <si>
    <t>長野県手作り打上花火</t>
    <rPh sb="0" eb="3">
      <t>ナガノケン</t>
    </rPh>
    <rPh sb="3" eb="5">
      <t>テヅク</t>
    </rPh>
    <rPh sb="6" eb="7">
      <t>ウ</t>
    </rPh>
    <rPh sb="7" eb="8">
      <t>ア</t>
    </rPh>
    <rPh sb="8" eb="10">
      <t>ハナビ</t>
    </rPh>
    <phoneticPr fontId="34"/>
  </si>
  <si>
    <t>日用品</t>
    <rPh sb="0" eb="3">
      <t>ニチヨウヒン</t>
    </rPh>
    <phoneticPr fontId="34"/>
  </si>
  <si>
    <t>雑貨</t>
    <rPh sb="0" eb="2">
      <t>ザッカ</t>
    </rPh>
    <phoneticPr fontId="34"/>
  </si>
  <si>
    <t>その他</t>
    <rPh sb="2" eb="3">
      <t>ホカ</t>
    </rPh>
    <phoneticPr fontId="34"/>
  </si>
  <si>
    <t>伝統工芸品</t>
    <rPh sb="0" eb="2">
      <t>デントウ</t>
    </rPh>
    <rPh sb="2" eb="5">
      <t>コウゲイヒン</t>
    </rPh>
    <phoneticPr fontId="30"/>
  </si>
  <si>
    <t>日用雑貨等</t>
    <rPh sb="0" eb="2">
      <t>ニチヨウ</t>
    </rPh>
    <rPh sb="2" eb="4">
      <t>ザッカ</t>
    </rPh>
    <rPh sb="4" eb="5">
      <t>トウ</t>
    </rPh>
    <phoneticPr fontId="30"/>
  </si>
  <si>
    <t>その他（セット）</t>
    <rPh sb="2" eb="3">
      <t>タ</t>
    </rPh>
    <phoneticPr fontId="30"/>
  </si>
  <si>
    <t>ペットフード</t>
    <phoneticPr fontId="34"/>
  </si>
  <si>
    <t>単品</t>
    <rPh sb="0" eb="2">
      <t>タンピン</t>
    </rPh>
    <phoneticPr fontId="30"/>
  </si>
  <si>
    <t>その他</t>
    <rPh sb="2" eb="3">
      <t>タ</t>
    </rPh>
    <phoneticPr fontId="31"/>
  </si>
  <si>
    <t>加湿</t>
    <rPh sb="0" eb="2">
      <t>カシツ</t>
    </rPh>
    <phoneticPr fontId="2"/>
  </si>
  <si>
    <t>高温不可</t>
    <rPh sb="0" eb="2">
      <t>コウオン</t>
    </rPh>
    <rPh sb="2" eb="4">
      <t>フカ</t>
    </rPh>
    <phoneticPr fontId="2"/>
  </si>
  <si>
    <t>特になし</t>
    <rPh sb="0" eb="1">
      <t>トク</t>
    </rPh>
    <phoneticPr fontId="2"/>
  </si>
  <si>
    <t>稲わらの持つ温かみが実感できる猫のおうちです</t>
    <rPh sb="0" eb="1">
      <t>イナ</t>
    </rPh>
    <rPh sb="4" eb="5">
      <t>モ</t>
    </rPh>
    <rPh sb="6" eb="7">
      <t>アタタ</t>
    </rPh>
    <rPh sb="10" eb="12">
      <t>ジッカン</t>
    </rPh>
    <rPh sb="15" eb="16">
      <t>ネコ</t>
    </rPh>
    <phoneticPr fontId="2"/>
  </si>
  <si>
    <t>○○村ねこつぐらの会</t>
    <rPh sb="2" eb="3">
      <t>ムラ</t>
    </rPh>
    <rPh sb="9" eb="10">
      <t>カイ</t>
    </rPh>
    <phoneticPr fontId="22"/>
  </si>
  <si>
    <t>JANコード</t>
    <phoneticPr fontId="32"/>
  </si>
  <si>
    <t>取扱上の注意</t>
    <rPh sb="0" eb="2">
      <t>トリアツカイ</t>
    </rPh>
    <rPh sb="2" eb="3">
      <t>ジョウ</t>
    </rPh>
    <rPh sb="4" eb="6">
      <t>チュウイ</t>
    </rPh>
    <phoneticPr fontId="32"/>
  </si>
  <si>
    <t>○○村ねこつぐらの会</t>
    <rPh sb="2" eb="3">
      <t>ムラ</t>
    </rPh>
    <rPh sb="9" eb="10">
      <t>カイ</t>
    </rPh>
    <phoneticPr fontId="2"/>
  </si>
  <si>
    <t>理事長　○○○○</t>
    <rPh sb="0" eb="3">
      <t>リジチョウ</t>
    </rPh>
    <phoneticPr fontId="2"/>
  </si>
  <si>
    <t>ねこつぐらの会の会員がで心をこめてひとつひとつ編み上げた逸品です。丸い形、円筒形等さまざまで見ていても楽しくなります。</t>
    <rPh sb="8" eb="10">
      <t>カイイン</t>
    </rPh>
    <rPh sb="12" eb="13">
      <t>ココロ</t>
    </rPh>
    <rPh sb="23" eb="24">
      <t>ア</t>
    </rPh>
    <rPh sb="25" eb="26">
      <t>ア</t>
    </rPh>
    <rPh sb="28" eb="30">
      <t>イッピン</t>
    </rPh>
    <rPh sb="46" eb="47">
      <t>ミ</t>
    </rPh>
    <rPh sb="51" eb="52">
      <t>タノ</t>
    </rPh>
    <phoneticPr fontId="2"/>
  </si>
  <si>
    <t>http://www_______________</t>
    <phoneticPr fontId="2"/>
  </si>
  <si>
    <t>会社所在地</t>
    <phoneticPr fontId="2"/>
  </si>
  <si>
    <t>〒</t>
    <phoneticPr fontId="2"/>
  </si>
  <si>
    <t>000-0000</t>
    <phoneticPr fontId="2"/>
  </si>
  <si>
    <t>長野県下伊那郡○○村○○　000-0</t>
    <rPh sb="0" eb="3">
      <t>ナガノケン</t>
    </rPh>
    <rPh sb="3" eb="7">
      <t>シモイナグン</t>
    </rPh>
    <rPh sb="9" eb="10">
      <t>ムラ</t>
    </rPh>
    <phoneticPr fontId="2"/>
  </si>
  <si>
    <t>工場所在地</t>
    <phoneticPr fontId="2"/>
  </si>
  <si>
    <t>○○　○○</t>
    <phoneticPr fontId="2"/>
  </si>
  <si>
    <t>nekotuguranokai@nagano.ne.jp</t>
    <phoneticPr fontId="2"/>
  </si>
  <si>
    <t>0260-00-0000</t>
    <phoneticPr fontId="2"/>
  </si>
  <si>
    <t>0260-00-0000</t>
    <phoneticPr fontId="2"/>
  </si>
  <si>
    <t>○○銀行○○支店　普通1234</t>
    <rPh sb="2" eb="4">
      <t>ギンコウ</t>
    </rPh>
    <rPh sb="6" eb="8">
      <t>シテン</t>
    </rPh>
    <rPh sb="9" eb="11">
      <t>フツウ</t>
    </rPh>
    <phoneticPr fontId="2"/>
  </si>
  <si>
    <t>首都圏総合発信拠点の販売戦略に合わせた商品開発、デザイン等が可能か</t>
    <phoneticPr fontId="2"/>
  </si>
  <si>
    <t>商品検査の有無</t>
    <phoneticPr fontId="2"/>
  </si>
  <si>
    <t>形状の検査</t>
    <rPh sb="0" eb="2">
      <t>ケイジョウ</t>
    </rPh>
    <rPh sb="3" eb="5">
      <t>ケンサ</t>
    </rPh>
    <phoneticPr fontId="2"/>
  </si>
  <si>
    <t>安全管理への取組</t>
    <rPh sb="0" eb="2">
      <t>アンゼン</t>
    </rPh>
    <phoneticPr fontId="2"/>
  </si>
  <si>
    <t>製造工程の管理</t>
    <phoneticPr fontId="2"/>
  </si>
  <si>
    <t>従業員の管理</t>
    <phoneticPr fontId="2"/>
  </si>
  <si>
    <t>健康診断</t>
    <rPh sb="0" eb="2">
      <t>ケンコウ</t>
    </rPh>
    <rPh sb="2" eb="4">
      <t>シンダン</t>
    </rPh>
    <phoneticPr fontId="2"/>
  </si>
  <si>
    <t>施設設備と管理</t>
    <phoneticPr fontId="2"/>
  </si>
  <si>
    <t>設備の日常点検と記録</t>
    <rPh sb="0" eb="2">
      <t>セツビ</t>
    </rPh>
    <rPh sb="3" eb="5">
      <t>ニチジョウ</t>
    </rPh>
    <rPh sb="5" eb="7">
      <t>テンケン</t>
    </rPh>
    <rPh sb="8" eb="10">
      <t>キロク</t>
    </rPh>
    <phoneticPr fontId="2"/>
  </si>
  <si>
    <t>○○　○○</t>
    <phoneticPr fontId="2"/>
  </si>
  <si>
    <t>090-0000-0000</t>
    <phoneticPr fontId="2"/>
  </si>
  <si>
    <r>
      <t>■</t>
    </r>
    <r>
      <rPr>
        <sz val="13"/>
        <color indexed="8"/>
        <rFont val="Century"/>
        <family val="1"/>
      </rPr>
      <t xml:space="preserve"> </t>
    </r>
    <r>
      <rPr>
        <sz val="13"/>
        <color indexed="8"/>
        <rFont val="HGｺﾞｼｯｸE"/>
        <family val="3"/>
        <charset val="128"/>
      </rPr>
      <t>製造工程</t>
    </r>
    <r>
      <rPr>
        <sz val="10.5"/>
        <color indexed="8"/>
        <rFont val="HGｺﾞｼｯｸE"/>
        <family val="3"/>
        <charset val="128"/>
      </rPr>
      <t>（農林水産品の場合は生産工程等）</t>
    </r>
    <r>
      <rPr>
        <sz val="13"/>
        <color indexed="8"/>
        <rFont val="HGｺﾞｼｯｸE"/>
        <family val="3"/>
        <charset val="128"/>
      </rPr>
      <t>アピールポイント</t>
    </r>
    <phoneticPr fontId="2"/>
  </si>
  <si>
    <t>原料生産　⇒　乾燥　⇒　消毒　⇒　作製　⇒　出荷</t>
    <rPh sb="0" eb="2">
      <t>ゲンリョウ</t>
    </rPh>
    <rPh sb="2" eb="4">
      <t>セイサン</t>
    </rPh>
    <rPh sb="7" eb="9">
      <t>カンソウ</t>
    </rPh>
    <rPh sb="12" eb="14">
      <t>ショウドク</t>
    </rPh>
    <rPh sb="17" eb="19">
      <t>サクセイ</t>
    </rPh>
    <rPh sb="22" eb="24">
      <t>シュッカ</t>
    </rPh>
    <phoneticPr fontId="2"/>
  </si>
  <si>
    <t>出荷場所名（本社の場合は、本社名）</t>
    <rPh sb="0" eb="2">
      <t>シュッカ</t>
    </rPh>
    <rPh sb="2" eb="4">
      <t>バショ</t>
    </rPh>
    <rPh sb="4" eb="5">
      <t>メイ</t>
    </rPh>
    <rPh sb="6" eb="8">
      <t>ホンシャ</t>
    </rPh>
    <rPh sb="9" eb="11">
      <t>バアイ</t>
    </rPh>
    <rPh sb="13" eb="15">
      <t>ホンシャ</t>
    </rPh>
    <rPh sb="15" eb="16">
      <t>メイ</t>
    </rPh>
    <phoneticPr fontId="2"/>
  </si>
  <si>
    <t>郵便番号（出荷場所）</t>
    <rPh sb="0" eb="4">
      <t>ユウビンバンゴウ</t>
    </rPh>
    <rPh sb="5" eb="7">
      <t>シュッカ</t>
    </rPh>
    <rPh sb="7" eb="9">
      <t>バショ</t>
    </rPh>
    <phoneticPr fontId="2"/>
  </si>
  <si>
    <t>000-0000</t>
    <phoneticPr fontId="2"/>
  </si>
  <si>
    <t>住所（出荷場所）</t>
    <rPh sb="0" eb="2">
      <t>ジュウショ</t>
    </rPh>
    <rPh sb="3" eb="5">
      <t>シュッカ</t>
    </rPh>
    <rPh sb="5" eb="7">
      <t>バショ</t>
    </rPh>
    <phoneticPr fontId="2"/>
  </si>
  <si>
    <t>電話番号（出荷場所）</t>
    <rPh sb="0" eb="2">
      <t>デンワ</t>
    </rPh>
    <rPh sb="2" eb="4">
      <t>バンゴウ</t>
    </rPh>
    <rPh sb="5" eb="7">
      <t>シュッカ</t>
    </rPh>
    <rPh sb="7" eb="9">
      <t>バショ</t>
    </rPh>
    <phoneticPr fontId="2"/>
  </si>
  <si>
    <t>0260-00-0000</t>
    <phoneticPr fontId="2"/>
  </si>
  <si>
    <t>担当部署</t>
    <rPh sb="0" eb="2">
      <t>タントウ</t>
    </rPh>
    <rPh sb="2" eb="4">
      <t>ブショ</t>
    </rPh>
    <phoneticPr fontId="2"/>
  </si>
  <si>
    <t>○○部</t>
    <rPh sb="2" eb="3">
      <t>ブ</t>
    </rPh>
    <phoneticPr fontId="2"/>
  </si>
  <si>
    <t>担当者名</t>
    <rPh sb="0" eb="3">
      <t>タントウシャ</t>
    </rPh>
    <rPh sb="3" eb="4">
      <t>メイ</t>
    </rPh>
    <phoneticPr fontId="2"/>
  </si>
  <si>
    <t>○○　○○</t>
    <phoneticPr fontId="2"/>
  </si>
  <si>
    <t>nekotuguranokai@nagano.ne.jp</t>
    <phoneticPr fontId="2"/>
  </si>
  <si>
    <t>メールアドレス</t>
    <phoneticPr fontId="2"/>
  </si>
  <si>
    <t>0260-00-0001</t>
    <phoneticPr fontId="33"/>
  </si>
  <si>
    <t>事業者コード</t>
    <rPh sb="0" eb="3">
      <t>ジギョウシャ</t>
    </rPh>
    <phoneticPr fontId="33"/>
  </si>
  <si>
    <t>ASPコード</t>
    <phoneticPr fontId="33"/>
  </si>
  <si>
    <t>土日祝日</t>
    <rPh sb="0" eb="2">
      <t>ドニチ</t>
    </rPh>
    <rPh sb="2" eb="4">
      <t>シュクジツ</t>
    </rPh>
    <phoneticPr fontId="2"/>
  </si>
  <si>
    <t>休業日</t>
    <rPh sb="0" eb="3">
      <t>キュウギョウビ</t>
    </rPh>
    <phoneticPr fontId="2"/>
  </si>
  <si>
    <t>PL保険（必須）</t>
    <rPh sb="2" eb="4">
      <t>ホケン</t>
    </rPh>
    <rPh sb="5" eb="7">
      <t>ヒッス</t>
    </rPh>
    <phoneticPr fontId="2"/>
  </si>
  <si>
    <t>選択してください</t>
    <rPh sb="0" eb="2">
      <t>センタク</t>
    </rPh>
    <phoneticPr fontId="32"/>
  </si>
  <si>
    <t>商品の出荷場所をご記入ください</t>
    <rPh sb="0" eb="2">
      <t>ショウヒン</t>
    </rPh>
    <rPh sb="3" eb="5">
      <t>シュッカ</t>
    </rPh>
    <rPh sb="5" eb="7">
      <t>バショ</t>
    </rPh>
    <rPh sb="9" eb="11">
      <t>キニュウ</t>
    </rPh>
    <phoneticPr fontId="2"/>
  </si>
  <si>
    <t>カラー</t>
    <phoneticPr fontId="32"/>
  </si>
  <si>
    <t>サイズ</t>
    <phoneticPr fontId="32"/>
  </si>
  <si>
    <t>JANコード</t>
    <phoneticPr fontId="32"/>
  </si>
  <si>
    <t>販売名称</t>
    <rPh sb="0" eb="2">
      <t>ハンバイ</t>
    </rPh>
    <rPh sb="2" eb="4">
      <t>メイショウ</t>
    </rPh>
    <phoneticPr fontId="2"/>
  </si>
  <si>
    <t>配送可能地域</t>
    <rPh sb="0" eb="2">
      <t>ハイソウ</t>
    </rPh>
    <rPh sb="2" eb="4">
      <t>カノウ</t>
    </rPh>
    <rPh sb="4" eb="6">
      <t>チイキ</t>
    </rPh>
    <phoneticPr fontId="32"/>
  </si>
  <si>
    <t>令和○○年度　○○○百万円</t>
    <rPh sb="0" eb="2">
      <t>レイワ</t>
    </rPh>
    <rPh sb="4" eb="5">
      <t>ネン</t>
    </rPh>
    <rPh sb="5" eb="6">
      <t>ド</t>
    </rPh>
    <rPh sb="10" eb="11">
      <t>ヒャク</t>
    </rPh>
    <rPh sb="11" eb="13">
      <t>マンエン</t>
    </rPh>
    <phoneticPr fontId="2"/>
  </si>
  <si>
    <t>○名（令和○年度）</t>
    <rPh sb="1" eb="2">
      <t>メイ</t>
    </rPh>
    <rPh sb="3" eb="5">
      <t>レイワ</t>
    </rPh>
    <rPh sb="6" eb="8">
      <t>ネンド</t>
    </rPh>
    <phoneticPr fontId="2"/>
  </si>
  <si>
    <t>平成○○年</t>
    <rPh sb="0" eb="2">
      <t>ヘイセイ</t>
    </rPh>
    <rPh sb="4" eb="5">
      <t>ネン</t>
    </rPh>
    <phoneticPr fontId="2"/>
  </si>
  <si>
    <t>納品管理</t>
    <rPh sb="0" eb="2">
      <t>ノウヒン</t>
    </rPh>
    <rPh sb="2" eb="4">
      <t>カンリ</t>
    </rPh>
    <phoneticPr fontId="2"/>
  </si>
  <si>
    <t>提案日　　年　　月　　日</t>
    <phoneticPr fontId="33"/>
  </si>
  <si>
    <t>商品名</t>
    <rPh sb="0" eb="3">
      <t>ショウヒンメイ</t>
    </rPh>
    <phoneticPr fontId="2"/>
  </si>
  <si>
    <t>5-7営業日</t>
    <rPh sb="3" eb="5">
      <t>エイギョウ</t>
    </rPh>
    <rPh sb="5" eb="6">
      <t>ビ</t>
    </rPh>
    <phoneticPr fontId="2"/>
  </si>
  <si>
    <t>7-10営業日</t>
    <rPh sb="4" eb="6">
      <t>エイギョウ</t>
    </rPh>
    <rPh sb="6" eb="7">
      <t>ビ</t>
    </rPh>
    <phoneticPr fontId="2"/>
  </si>
  <si>
    <r>
      <rPr>
        <b/>
        <sz val="10"/>
        <color indexed="8"/>
        <rFont val="游ゴシック Medium"/>
        <family val="3"/>
        <charset val="128"/>
      </rPr>
      <t>【ストーリー性】</t>
    </r>
    <r>
      <rPr>
        <sz val="10"/>
        <color indexed="8"/>
        <rFont val="游ゴシック Medium"/>
        <family val="3"/>
        <charset val="128"/>
      </rPr>
      <t xml:space="preserve">商品が生まれた背景や、古くから愛用されてきた歴史、地域の風土と合致している点など、ストーリーに裏打ちされた商品を強く打ち出せるポイントを記載してください。
</t>
    </r>
    <r>
      <rPr>
        <b/>
        <sz val="10"/>
        <color indexed="8"/>
        <rFont val="游ゴシック Medium"/>
        <family val="3"/>
        <charset val="128"/>
      </rPr>
      <t>【地域の特色】</t>
    </r>
    <r>
      <rPr>
        <sz val="10"/>
        <color indexed="8"/>
        <rFont val="游ゴシック Medium"/>
        <family val="3"/>
        <charset val="128"/>
      </rPr>
      <t xml:space="preserve">地域資源を活用した商品や地域の方言が商品名になっているものなど、その地域ならではの特色として、同種の商品と差別化できる要素を記載してください。
</t>
    </r>
    <r>
      <rPr>
        <b/>
        <sz val="10"/>
        <color indexed="8"/>
        <rFont val="游ゴシック Medium"/>
        <family val="3"/>
        <charset val="128"/>
      </rPr>
      <t>【地域の課題解決】</t>
    </r>
    <r>
      <rPr>
        <sz val="10"/>
        <color indexed="8"/>
        <rFont val="游ゴシック Medium"/>
        <family val="3"/>
        <charset val="128"/>
      </rPr>
      <t xml:space="preserve">地域の新たな名産品として造成した商品や、高齢者・女性の働く場を生み出すために地域をあげて産業化を図った商品など、商品の認知度や売上が向上することで地域の課題解決につながることを記載してください。
</t>
    </r>
    <r>
      <rPr>
        <b/>
        <sz val="10"/>
        <color indexed="8"/>
        <rFont val="游ゴシック Medium"/>
        <family val="3"/>
        <charset val="128"/>
      </rPr>
      <t>【ｵﾘｼﾞﾅﾘﾃｨ】</t>
    </r>
    <r>
      <rPr>
        <sz val="10"/>
        <color indexed="8"/>
        <rFont val="游ゴシック Medium"/>
        <family val="3"/>
        <charset val="128"/>
      </rPr>
      <t xml:space="preserve">他では真似のできない技術で造成された商品や既存の商品にアレンジを加え付加価値を高めた商品など、その商品にしかないオリジナリティを記載してください。
</t>
    </r>
    <r>
      <rPr>
        <b/>
        <sz val="10"/>
        <color indexed="8"/>
        <rFont val="游ゴシック Medium"/>
        <family val="3"/>
        <charset val="128"/>
      </rPr>
      <t>【その他】</t>
    </r>
    <r>
      <rPr>
        <sz val="10"/>
        <color indexed="8"/>
        <rFont val="游ゴシック Medium"/>
        <family val="3"/>
        <charset val="128"/>
      </rPr>
      <t xml:space="preserve">上記の他、信州の魅力向上につながるような商品コンセプトを自由に記載してください。
</t>
    </r>
    <rPh sb="6" eb="7">
      <t>セイ</t>
    </rPh>
    <rPh sb="87" eb="89">
      <t>チイキ</t>
    </rPh>
    <rPh sb="90" eb="92">
      <t>トクショク</t>
    </rPh>
    <rPh sb="166" eb="168">
      <t>チイキ</t>
    </rPh>
    <rPh sb="169" eb="171">
      <t>カダイ</t>
    </rPh>
    <rPh sb="171" eb="173">
      <t>カイケツ</t>
    </rPh>
    <rPh sb="303" eb="305">
      <t>キゾン</t>
    </rPh>
    <rPh sb="306" eb="308">
      <t>ショウヒン</t>
    </rPh>
    <rPh sb="314" eb="315">
      <t>クワ</t>
    </rPh>
    <rPh sb="321" eb="322">
      <t>タカ</t>
    </rPh>
    <rPh sb="359" eb="360">
      <t>タ</t>
    </rPh>
    <phoneticPr fontId="2"/>
  </si>
  <si>
    <t>10-12営業日</t>
    <rPh sb="5" eb="7">
      <t>エイギョウ</t>
    </rPh>
    <rPh sb="7" eb="8">
      <t>ビ</t>
    </rPh>
    <phoneticPr fontId="2"/>
  </si>
  <si>
    <t>15-17営業日</t>
    <rPh sb="5" eb="8">
      <t>エイギョウビ</t>
    </rPh>
    <phoneticPr fontId="2"/>
  </si>
  <si>
    <r>
      <t>■</t>
    </r>
    <r>
      <rPr>
        <sz val="14"/>
        <color indexed="8"/>
        <rFont val="游ゴシック Medium"/>
        <family val="3"/>
        <charset val="128"/>
      </rPr>
      <t xml:space="preserve"> 認定・認証について</t>
    </r>
    <rPh sb="2" eb="4">
      <t>ニンテイ</t>
    </rPh>
    <rPh sb="5" eb="7">
      <t>ニンショウ</t>
    </rPh>
    <phoneticPr fontId="2"/>
  </si>
  <si>
    <r>
      <t>■</t>
    </r>
    <r>
      <rPr>
        <sz val="14"/>
        <color indexed="8"/>
        <rFont val="游ゴシック Medium"/>
        <family val="3"/>
        <charset val="128"/>
      </rPr>
      <t xml:space="preserve"> 梱包画像</t>
    </r>
    <rPh sb="2" eb="4">
      <t>コンポウ</t>
    </rPh>
    <rPh sb="4" eb="6">
      <t>ガゾウ</t>
    </rPh>
    <phoneticPr fontId="2"/>
  </si>
  <si>
    <r>
      <t>■</t>
    </r>
    <r>
      <rPr>
        <sz val="14"/>
        <color indexed="8"/>
        <rFont val="游ゴシック Medium"/>
        <family val="3"/>
        <charset val="128"/>
      </rPr>
      <t xml:space="preserve"> 熨斗・化粧箱</t>
    </r>
    <rPh sb="2" eb="4">
      <t xml:space="preserve">ノシ </t>
    </rPh>
    <rPh sb="5" eb="8">
      <t xml:space="preserve">ケショウバコ </t>
    </rPh>
    <phoneticPr fontId="2"/>
  </si>
  <si>
    <t>≪化粧箱対応(無料の場合のみ)≫</t>
    <rPh sb="1" eb="3">
      <t>ケショウ</t>
    </rPh>
    <rPh sb="3" eb="4">
      <t>バコ</t>
    </rPh>
    <rPh sb="4" eb="6">
      <t>タイオウ</t>
    </rPh>
    <rPh sb="7" eb="9">
      <t>ムリョウ</t>
    </rPh>
    <rPh sb="10" eb="12">
      <t>バアイ</t>
    </rPh>
    <phoneticPr fontId="2"/>
  </si>
  <si>
    <t>観光機構記入欄　※記入しないでください</t>
    <phoneticPr fontId="2"/>
  </si>
  <si>
    <t>商品
コード</t>
    <phoneticPr fontId="2"/>
  </si>
  <si>
    <t>商品カテゴリー</t>
    <rPh sb="0" eb="2">
      <t>ショウヒン</t>
    </rPh>
    <phoneticPr fontId="2"/>
  </si>
  <si>
    <t>リードタイム</t>
    <phoneticPr fontId="2"/>
  </si>
  <si>
    <t>配送サイズ</t>
    <rPh sb="0" eb="2">
      <t>ハイソウ</t>
    </rPh>
    <phoneticPr fontId="2"/>
  </si>
  <si>
    <r>
      <rPr>
        <b/>
        <sz val="8"/>
        <color indexed="8"/>
        <rFont val="游ゴシック Medium"/>
        <family val="3"/>
        <charset val="128"/>
      </rPr>
      <t>配送</t>
    </r>
    <r>
      <rPr>
        <sz val="8"/>
        <color indexed="8"/>
        <rFont val="游ゴシック Medium"/>
        <family val="3"/>
        <charset val="128"/>
      </rPr>
      <t>温度帯</t>
    </r>
    <rPh sb="0" eb="2">
      <t>ハイソウ</t>
    </rPh>
    <rPh sb="2" eb="4">
      <t>オンド</t>
    </rPh>
    <rPh sb="4" eb="5">
      <t>タイ</t>
    </rPh>
    <phoneticPr fontId="2"/>
  </si>
  <si>
    <r>
      <rPr>
        <b/>
        <sz val="8"/>
        <color indexed="8"/>
        <rFont val="游ゴシック Medium"/>
        <family val="3"/>
        <charset val="128"/>
      </rPr>
      <t>保存</t>
    </r>
    <r>
      <rPr>
        <sz val="8"/>
        <color indexed="8"/>
        <rFont val="游ゴシック Medium"/>
        <family val="3"/>
        <charset val="128"/>
      </rPr>
      <t>温度帯</t>
    </r>
    <rPh sb="0" eb="2">
      <t>ホゾン</t>
    </rPh>
    <rPh sb="2" eb="4">
      <t>オンド</t>
    </rPh>
    <rPh sb="4" eb="5">
      <t>タイ</t>
    </rPh>
    <phoneticPr fontId="2"/>
  </si>
  <si>
    <t>税率</t>
    <rPh sb="0" eb="2">
      <t>ゼイリツ</t>
    </rPh>
    <phoneticPr fontId="2"/>
  </si>
  <si>
    <r>
      <t>沖縄送料(</t>
    </r>
    <r>
      <rPr>
        <b/>
        <sz val="8"/>
        <color indexed="8"/>
        <rFont val="游ゴシック Medium"/>
        <family val="3"/>
        <charset val="128"/>
      </rPr>
      <t>税別</t>
    </r>
    <r>
      <rPr>
        <sz val="8"/>
        <color indexed="8"/>
        <rFont val="游ゴシック Medium"/>
        <family val="3"/>
        <charset val="128"/>
      </rPr>
      <t>）</t>
    </r>
    <rPh sb="0" eb="2">
      <t>オキナワ</t>
    </rPh>
    <rPh sb="2" eb="4">
      <t>ソウリョウ</t>
    </rPh>
    <rPh sb="5" eb="7">
      <t>ゼイベツ</t>
    </rPh>
    <phoneticPr fontId="2"/>
  </si>
  <si>
    <r>
      <t>販売価格(</t>
    </r>
    <r>
      <rPr>
        <b/>
        <sz val="8"/>
        <color indexed="8"/>
        <rFont val="游ゴシック Medium"/>
        <family val="3"/>
        <charset val="128"/>
      </rPr>
      <t>税込</t>
    </r>
    <r>
      <rPr>
        <sz val="8"/>
        <color indexed="8"/>
        <rFont val="游ゴシック Medium"/>
        <family val="3"/>
        <charset val="128"/>
      </rPr>
      <t>）</t>
    </r>
    <rPh sb="0" eb="2">
      <t>ハンバイ</t>
    </rPh>
    <rPh sb="2" eb="4">
      <t>カカク</t>
    </rPh>
    <rPh sb="5" eb="7">
      <t>ゼイコ</t>
    </rPh>
    <phoneticPr fontId="2"/>
  </si>
  <si>
    <t>公開期限</t>
    <rPh sb="0" eb="2">
      <t>コウカイ</t>
    </rPh>
    <rPh sb="2" eb="4">
      <t>キゲン</t>
    </rPh>
    <phoneticPr fontId="2"/>
  </si>
  <si>
    <t>地域カテゴリー</t>
    <rPh sb="0" eb="2">
      <t>チイキ</t>
    </rPh>
    <phoneticPr fontId="2"/>
  </si>
  <si>
    <t>数量制限</t>
    <rPh sb="0" eb="2">
      <t>スウリョウ</t>
    </rPh>
    <rPh sb="2" eb="4">
      <t>セイゲン</t>
    </rPh>
    <phoneticPr fontId="2"/>
  </si>
  <si>
    <t>/</t>
    <phoneticPr fontId="2"/>
  </si>
  <si>
    <t>熨斗の種類</t>
    <rPh sb="3" eb="5">
      <t>シュルイ</t>
    </rPh>
    <phoneticPr fontId="2"/>
  </si>
  <si>
    <t>化粧箱の種類</t>
    <rPh sb="0" eb="2">
      <t>ケショウ</t>
    </rPh>
    <rPh sb="2" eb="3">
      <t>バコ</t>
    </rPh>
    <rPh sb="4" eb="6">
      <t>シュルイ</t>
    </rPh>
    <phoneticPr fontId="2"/>
  </si>
  <si>
    <t>受注生産</t>
    <rPh sb="0" eb="2">
      <t>ジュチュウ</t>
    </rPh>
    <rPh sb="2" eb="4">
      <t>セイサン</t>
    </rPh>
    <phoneticPr fontId="2"/>
  </si>
  <si>
    <t>対応可</t>
    <rPh sb="0" eb="2">
      <t>タイオウ</t>
    </rPh>
    <rPh sb="2" eb="3">
      <t>カ</t>
    </rPh>
    <phoneticPr fontId="32"/>
  </si>
  <si>
    <t>1ケ月</t>
    <rPh sb="1" eb="3">
      <t>カゲツ</t>
    </rPh>
    <phoneticPr fontId="32"/>
  </si>
  <si>
    <t>2ヶ月</t>
    <rPh sb="2" eb="3">
      <t>ゲツ</t>
    </rPh>
    <phoneticPr fontId="32"/>
  </si>
  <si>
    <t>3ヶ月</t>
    <rPh sb="2" eb="3">
      <t>ゲツ</t>
    </rPh>
    <phoneticPr fontId="32"/>
  </si>
  <si>
    <t>縦</t>
    <rPh sb="0" eb="1">
      <t>タテ</t>
    </rPh>
    <phoneticPr fontId="32"/>
  </si>
  <si>
    <t>横</t>
    <rPh sb="0" eb="1">
      <t>ヨコ</t>
    </rPh>
    <phoneticPr fontId="32"/>
  </si>
  <si>
    <t>高さ</t>
    <rPh sb="0" eb="1">
      <t>タカ</t>
    </rPh>
    <phoneticPr fontId="32"/>
  </si>
  <si>
    <t>サイズ(cm)</t>
    <phoneticPr fontId="22"/>
  </si>
  <si>
    <t>提案日　　3年　　2月　　25日</t>
    <rPh sb="0" eb="2">
      <t>テイアン</t>
    </rPh>
    <rPh sb="2" eb="3">
      <t>ビ</t>
    </rPh>
    <rPh sb="6" eb="7">
      <t>ネン</t>
    </rPh>
    <rPh sb="10" eb="11">
      <t>ツキ</t>
    </rPh>
    <rPh sb="15" eb="16">
      <t>ニチ</t>
    </rPh>
    <phoneticPr fontId="22"/>
  </si>
  <si>
    <t xml:space="preserve"> </t>
    <phoneticPr fontId="32"/>
  </si>
  <si>
    <t>個数</t>
    <rPh sb="0" eb="2">
      <t>コスウ</t>
    </rPh>
    <phoneticPr fontId="32"/>
  </si>
  <si>
    <t>受注生産について</t>
    <rPh sb="0" eb="2">
      <t>ジュチュウ</t>
    </rPh>
    <rPh sb="2" eb="4">
      <t>セイサン</t>
    </rPh>
    <phoneticPr fontId="32"/>
  </si>
  <si>
    <t>受注生産品</t>
    <rPh sb="0" eb="2">
      <t>ジュチュウ</t>
    </rPh>
    <rPh sb="2" eb="5">
      <t>セイサンヒン</t>
    </rPh>
    <phoneticPr fontId="32"/>
  </si>
  <si>
    <t>受注生産品ではない</t>
    <rPh sb="0" eb="2">
      <t>ジュチュウ</t>
    </rPh>
    <rPh sb="2" eb="5">
      <t>セイサンヒン</t>
    </rPh>
    <phoneticPr fontId="32"/>
  </si>
  <si>
    <t>　</t>
    <phoneticPr fontId="32"/>
  </si>
  <si>
    <t>猫好きな40代以上の女性に</t>
    <rPh sb="0" eb="1">
      <t>ネコ</t>
    </rPh>
    <rPh sb="1" eb="2">
      <t>ス</t>
    </rPh>
    <rPh sb="6" eb="9">
      <t>ダイイジョウ</t>
    </rPh>
    <rPh sb="10" eb="12">
      <t>ジョセイ</t>
    </rPh>
    <phoneticPr fontId="2"/>
  </si>
  <si>
    <t>なし</t>
    <phoneticPr fontId="32"/>
  </si>
  <si>
    <t>/</t>
    <phoneticPr fontId="2"/>
  </si>
  <si>
    <t>/</t>
    <phoneticPr fontId="32"/>
  </si>
  <si>
    <r>
      <t>■</t>
    </r>
    <r>
      <rPr>
        <sz val="14"/>
        <color indexed="8"/>
        <rFont val="游ゴシック Medium"/>
        <family val="3"/>
        <charset val="128"/>
      </rPr>
      <t xml:space="preserve"> 商品特性と取引条件</t>
    </r>
    <phoneticPr fontId="32"/>
  </si>
  <si>
    <r>
      <t xml:space="preserve">■ </t>
    </r>
    <r>
      <rPr>
        <sz val="14"/>
        <color indexed="8"/>
        <rFont val="游ゴシック Medium"/>
        <family val="3"/>
        <charset val="128"/>
      </rPr>
      <t>アレルギー物質について</t>
    </r>
    <rPh sb="7" eb="9">
      <t>ブッシツ</t>
    </rPh>
    <phoneticPr fontId="2"/>
  </si>
  <si>
    <t>その他(右に入力)</t>
    <rPh sb="2" eb="3">
      <t>タ</t>
    </rPh>
    <rPh sb="4" eb="5">
      <t>ミギ</t>
    </rPh>
    <rPh sb="6" eb="8">
      <t>ニュウリョク</t>
    </rPh>
    <phoneticPr fontId="32"/>
  </si>
  <si>
    <t>湿気の少ない場所で保管</t>
    <phoneticPr fontId="32"/>
  </si>
  <si>
    <t>長野県指定伝統工芸品</t>
  </si>
  <si>
    <t>希望小売価格
（税抜）</t>
    <rPh sb="0" eb="2">
      <t>キボウ</t>
    </rPh>
    <rPh sb="2" eb="4">
      <t>コウリ</t>
    </rPh>
    <rPh sb="4" eb="6">
      <t>カカク</t>
    </rPh>
    <rPh sb="8" eb="10">
      <t>ゼイヌキ</t>
    </rPh>
    <phoneticPr fontId="32"/>
  </si>
  <si>
    <t>卸価格
（税抜）</t>
    <rPh sb="0" eb="1">
      <t>オロシ</t>
    </rPh>
    <rPh sb="1" eb="3">
      <t>カカク</t>
    </rPh>
    <phoneticPr fontId="2"/>
  </si>
  <si>
    <t>配送サイズ・重量
（梱包済）</t>
    <rPh sb="0" eb="2">
      <t>ハイソウ</t>
    </rPh>
    <rPh sb="6" eb="8">
      <t>ジュウリョウ</t>
    </rPh>
    <phoneticPr fontId="32"/>
  </si>
  <si>
    <t>ターゲット層
（性別・年齢層等）</t>
    <rPh sb="5" eb="6">
      <t>ソウ</t>
    </rPh>
    <rPh sb="8" eb="10">
      <t>セイベツ</t>
    </rPh>
    <rPh sb="11" eb="14">
      <t>ネンレイソウ</t>
    </rPh>
    <rPh sb="14" eb="15">
      <t>トウ</t>
    </rPh>
    <phoneticPr fontId="32"/>
  </si>
  <si>
    <t>ねこつぐらは夏は涼しくて冬は暖かい、猫の快適な住まいです。
ねこつぐらのふるさと○○村では稲を刈り取った後に残った大量のわらを使い、
昔からそれを使った民芸品が作られてきました。
ねこつぐら１個を作るためには熟練の技を必要とし、
名人の手でひと編みずつしっかりと編み込んで作っています。
ねこつぐらは100%天然の稲わらで作られているため、保温性が高く通気性があります。
猫は狭いところや暖かい場所を好む本能を持っていることから、猫にとって心地よく暮らせる空間になっています。
最近のペットブームと相まって「ねこつぐら」の人気が高まっています。</t>
    <phoneticPr fontId="32"/>
  </si>
  <si>
    <t>特記事項（下に記入）</t>
    <rPh sb="0" eb="2">
      <t>トッキ</t>
    </rPh>
    <rPh sb="2" eb="4">
      <t>ジコウ</t>
    </rPh>
    <rPh sb="5" eb="6">
      <t xml:space="preserve">シタ </t>
    </rPh>
    <rPh sb="7" eb="9">
      <t>キニュウ</t>
    </rPh>
    <phoneticPr fontId="2"/>
  </si>
  <si>
    <t>湿気の少ない場所で保管</t>
  </si>
  <si>
    <t>12-15営業日</t>
    <rPh sb="5" eb="7">
      <t>エイギョウ</t>
    </rPh>
    <rPh sb="7" eb="8">
      <t>ビ</t>
    </rPh>
    <phoneticPr fontId="2"/>
  </si>
  <si>
    <t>全国配送可</t>
    <rPh sb="0" eb="2">
      <t>ゼンコク</t>
    </rPh>
    <rPh sb="2" eb="4">
      <t>ハイソウ</t>
    </rPh>
    <rPh sb="4" eb="5">
      <t>カ</t>
    </rPh>
    <phoneticPr fontId="2"/>
  </si>
  <si>
    <t>沖縄・離島配送不可</t>
    <rPh sb="0" eb="2">
      <t>オキナワ</t>
    </rPh>
    <rPh sb="3" eb="5">
      <t>リトウ</t>
    </rPh>
    <rPh sb="5" eb="7">
      <t>ハイソウ</t>
    </rPh>
    <rPh sb="7" eb="9">
      <t>フカ</t>
    </rPh>
    <phoneticPr fontId="2"/>
  </si>
  <si>
    <t>提案日R3年2月25日</t>
    <phoneticPr fontId="33"/>
  </si>
  <si>
    <r>
      <t xml:space="preserve">NAGANOマルシェ用(ネット販売)　商品提案シート(非食品) </t>
    </r>
    <r>
      <rPr>
        <b/>
        <u/>
        <sz val="20"/>
        <color indexed="10"/>
        <rFont val="游ゴシック Medium"/>
        <family val="3"/>
        <charset val="128"/>
      </rPr>
      <t xml:space="preserve">記入例 </t>
    </r>
    <rPh sb="19" eb="21">
      <t>ショウヒン</t>
    </rPh>
    <rPh sb="21" eb="23">
      <t>テイアン</t>
    </rPh>
    <rPh sb="27" eb="28">
      <t>ヒ</t>
    </rPh>
    <rPh sb="28" eb="30">
      <t>ショクヒン</t>
    </rPh>
    <phoneticPr fontId="2"/>
  </si>
  <si>
    <t>提案日　　年　　月　　日</t>
    <rPh sb="0" eb="2">
      <t>テイアン</t>
    </rPh>
    <rPh sb="2" eb="3">
      <t>ビ</t>
    </rPh>
    <rPh sb="5" eb="6">
      <t>ネン</t>
    </rPh>
    <rPh sb="8" eb="9">
      <t>ツキ</t>
    </rPh>
    <rPh sb="11" eb="12">
      <t>ニチ</t>
    </rPh>
    <phoneticPr fontId="22"/>
  </si>
  <si>
    <t xml:space="preserve">NAGANOマルシェ用(ネット販売)　商品提案シート(非食品) </t>
    <rPh sb="19" eb="21">
      <t>ショウヒン</t>
    </rPh>
    <rPh sb="21" eb="23">
      <t>テイアン</t>
    </rPh>
    <rPh sb="27" eb="28">
      <t>ヒ</t>
    </rPh>
    <rPh sb="28" eb="30">
      <t>ショクヒン</t>
    </rPh>
    <phoneticPr fontId="2"/>
  </si>
  <si>
    <t>選択してください</t>
    <rPh sb="0" eb="2">
      <t>センタク</t>
    </rPh>
    <phoneticPr fontId="64"/>
  </si>
  <si>
    <r>
      <rPr>
        <b/>
        <sz val="10"/>
        <color indexed="8"/>
        <rFont val="游ゴシック Medium"/>
        <family val="3"/>
        <charset val="128"/>
      </rPr>
      <t>【ストーリー性】</t>
    </r>
    <r>
      <rPr>
        <sz val="10"/>
        <color indexed="8"/>
        <rFont val="游ゴシック Medium"/>
        <family val="3"/>
        <charset val="128"/>
      </rPr>
      <t xml:space="preserve">商品が生まれた背景や、古くから愛用されてきた歴史、地域の風土と合致している点など、ストーリーに裏打ちされた商品を強く打ち出せるポイントを記載してください。
</t>
    </r>
    <r>
      <rPr>
        <b/>
        <sz val="10"/>
        <color indexed="8"/>
        <rFont val="游ゴシック Medium"/>
        <family val="3"/>
        <charset val="128"/>
      </rPr>
      <t>【地域の特色】</t>
    </r>
    <r>
      <rPr>
        <sz val="10"/>
        <color indexed="8"/>
        <rFont val="游ゴシック Medium"/>
        <family val="3"/>
        <charset val="128"/>
      </rPr>
      <t xml:space="preserve">地域資源を活用した商品や地域の方言が商品名になっているものなど、その地域ならではの特色として、同種の商品と差別化できる要素を記載してください。
</t>
    </r>
    <r>
      <rPr>
        <b/>
        <sz val="10"/>
        <color indexed="8"/>
        <rFont val="游ゴシック Medium"/>
        <family val="3"/>
        <charset val="128"/>
      </rPr>
      <t>【地域の課題解決】</t>
    </r>
    <r>
      <rPr>
        <sz val="10"/>
        <color indexed="8"/>
        <rFont val="游ゴシック Medium"/>
        <family val="3"/>
        <charset val="128"/>
      </rPr>
      <t xml:space="preserve">地域の新たな名産品として造成した商品や、高齢者・女性の働く場を生み出すために地域をあげて産業化を図った商品など、商品の認知度や売上が向上することで地域の課題解決につながることを記載してください。
</t>
    </r>
    <r>
      <rPr>
        <b/>
        <sz val="10"/>
        <color indexed="8"/>
        <rFont val="游ゴシック Medium"/>
        <family val="3"/>
        <charset val="128"/>
      </rPr>
      <t>【ｵﾘｼﾞﾅﾘﾃｨ】</t>
    </r>
    <r>
      <rPr>
        <sz val="10"/>
        <color indexed="8"/>
        <rFont val="游ゴシック Medium"/>
        <family val="3"/>
        <charset val="128"/>
      </rPr>
      <t xml:space="preserve">他では真似のできない技術で造成された商品や既存の商品にアレンジを加え付加価値を高めた商品など、その商品にしかないオリジナリティを記載してください。
</t>
    </r>
    <r>
      <rPr>
        <b/>
        <sz val="10"/>
        <color indexed="8"/>
        <rFont val="游ゴシック Medium"/>
        <family val="3"/>
        <charset val="128"/>
      </rPr>
      <t>【その他】</t>
    </r>
    <r>
      <rPr>
        <sz val="10"/>
        <color indexed="8"/>
        <rFont val="游ゴシック Medium"/>
        <family val="3"/>
        <charset val="128"/>
      </rPr>
      <t>上記の他、信州の魅力向上につながるような商品コンセプトを自由に記載してください。</t>
    </r>
    <rPh sb="6" eb="7">
      <t>セイ</t>
    </rPh>
    <rPh sb="87" eb="89">
      <t>チイキ</t>
    </rPh>
    <rPh sb="90" eb="92">
      <t>トクショク</t>
    </rPh>
    <rPh sb="166" eb="168">
      <t>チイキ</t>
    </rPh>
    <rPh sb="169" eb="171">
      <t>カダイ</t>
    </rPh>
    <rPh sb="171" eb="173">
      <t>カイケツ</t>
    </rPh>
    <rPh sb="303" eb="305">
      <t>キゾン</t>
    </rPh>
    <rPh sb="306" eb="308">
      <t>ショウヒン</t>
    </rPh>
    <rPh sb="314" eb="315">
      <t>クワ</t>
    </rPh>
    <rPh sb="321" eb="322">
      <t>タカ</t>
    </rPh>
    <rPh sb="359" eb="360">
      <t>タ</t>
    </rPh>
    <phoneticPr fontId="2"/>
  </si>
  <si>
    <t>≪熨斗対応(無料の場合のみ)≫</t>
    <rPh sb="1" eb="3">
      <t>ノシ</t>
    </rPh>
    <rPh sb="3" eb="5">
      <t>タイオウ</t>
    </rPh>
    <rPh sb="9" eb="11">
      <t>バアイ</t>
    </rPh>
    <phoneticPr fontId="2"/>
  </si>
  <si>
    <t>熨斗・化粧箱の対応可否を選択してください。</t>
    <rPh sb="0" eb="2">
      <t xml:space="preserve">ノシ </t>
    </rPh>
    <rPh sb="3" eb="6">
      <t xml:space="preserve">ケショウバコ </t>
    </rPh>
    <rPh sb="7" eb="9">
      <t xml:space="preserve">タイオウ </t>
    </rPh>
    <rPh sb="9" eb="11">
      <t>カヒ</t>
    </rPh>
    <rPh sb="12" eb="14">
      <t>センタク</t>
    </rPh>
    <phoneticPr fontId="2"/>
  </si>
  <si>
    <r>
      <t>■</t>
    </r>
    <r>
      <rPr>
        <sz val="14"/>
        <color indexed="8"/>
        <rFont val="游ゴシック Medium"/>
        <family val="3"/>
        <charset val="128"/>
      </rPr>
      <t xml:space="preserve"> ネット掲載用商品画像</t>
    </r>
    <rPh sb="5" eb="7">
      <t>ケイサイ</t>
    </rPh>
    <rPh sb="7" eb="8">
      <t>ヨウ</t>
    </rPh>
    <rPh sb="10" eb="12">
      <t>ガゾウ</t>
    </rPh>
    <phoneticPr fontId="2"/>
  </si>
  <si>
    <r>
      <t>■</t>
    </r>
    <r>
      <rPr>
        <sz val="14"/>
        <color indexed="8"/>
        <rFont val="游ゴシック Medium"/>
        <family val="3"/>
        <charset val="128"/>
      </rPr>
      <t xml:space="preserve"> 熨斗・化粧箱画像</t>
    </r>
    <rPh sb="2" eb="4">
      <t xml:space="preserve">ノシ </t>
    </rPh>
    <rPh sb="5" eb="8">
      <t xml:space="preserve">ケショウバコ </t>
    </rPh>
    <rPh sb="8" eb="10">
      <t>ガゾウ</t>
    </rPh>
    <phoneticPr fontId="2"/>
  </si>
  <si>
    <t>一ケ月</t>
    <rPh sb="0" eb="3">
      <t>イッカゲツ</t>
    </rPh>
    <phoneticPr fontId="32"/>
  </si>
  <si>
    <r>
      <rPr>
        <sz val="14"/>
        <color indexed="53"/>
        <rFont val="游ゴシック Medium"/>
        <family val="3"/>
        <charset val="128"/>
      </rPr>
      <t>■</t>
    </r>
    <r>
      <rPr>
        <sz val="14"/>
        <color indexed="8"/>
        <rFont val="游ゴシック Medium"/>
        <family val="3"/>
        <charset val="128"/>
      </rPr>
      <t>取扱上の注意がある場合はご記載ください。</t>
    </r>
    <rPh sb="1" eb="3">
      <t xml:space="preserve">トリアツカイジョウノ </t>
    </rPh>
    <rPh sb="3" eb="4">
      <t xml:space="preserve">トリアツカイジョウ </t>
    </rPh>
    <rPh sb="5" eb="7">
      <t xml:space="preserve">チュウイ </t>
    </rPh>
    <rPh sb="14" eb="16">
      <t>キサイ</t>
    </rPh>
    <phoneticPr fontId="32"/>
  </si>
  <si>
    <r>
      <rPr>
        <sz val="14"/>
        <color indexed="53"/>
        <rFont val="游ゴシック Medium"/>
        <family val="3"/>
        <charset val="128"/>
      </rPr>
      <t>■</t>
    </r>
    <r>
      <rPr>
        <sz val="14"/>
        <color indexed="8"/>
        <rFont val="游ゴシック Medium"/>
        <family val="3"/>
        <charset val="128"/>
      </rPr>
      <t>単品販売で、色・サイズ違いの販売が可能な場合（同価格に限る）、下記にご記載ください。</t>
    </r>
    <rPh sb="1" eb="3">
      <t>タンピン</t>
    </rPh>
    <rPh sb="3" eb="5">
      <t>ハンバイ</t>
    </rPh>
    <rPh sb="7" eb="8">
      <t>イロ</t>
    </rPh>
    <rPh sb="12" eb="13">
      <t>チガ</t>
    </rPh>
    <rPh sb="15" eb="17">
      <t>ハンバイ</t>
    </rPh>
    <rPh sb="18" eb="20">
      <t>カノウ</t>
    </rPh>
    <rPh sb="21" eb="23">
      <t>バアイ</t>
    </rPh>
    <rPh sb="32" eb="34">
      <t>カキ</t>
    </rPh>
    <rPh sb="36" eb="38">
      <t>キサイ</t>
    </rPh>
    <phoneticPr fontId="32"/>
  </si>
  <si>
    <t>商品コンセプト
（全角100文字～
500文字まで）
※商品の機能性など
消費者へのＰＲポイントを
ご記載ください。</t>
    <rPh sb="0" eb="2">
      <t>ショウヒン</t>
    </rPh>
    <rPh sb="9" eb="11">
      <t>ゼンカク</t>
    </rPh>
    <rPh sb="29" eb="31">
      <t>ショウヒン</t>
    </rPh>
    <rPh sb="32" eb="34">
      <t>キノウ</t>
    </rPh>
    <rPh sb="34" eb="35">
      <t>セイ</t>
    </rPh>
    <rPh sb="38" eb="41">
      <t>ショウヒシャ</t>
    </rPh>
    <rPh sb="52" eb="54">
      <t>キサイ</t>
    </rPh>
    <phoneticPr fontId="2"/>
  </si>
  <si>
    <t>商品にアレルギー物質が含まれる場合は、対象物質に☑をしてください。</t>
    <rPh sb="0" eb="2">
      <t>ショウヒン</t>
    </rPh>
    <rPh sb="8" eb="10">
      <t>ブッシツ</t>
    </rPh>
    <rPh sb="11" eb="12">
      <t>フク</t>
    </rPh>
    <rPh sb="15" eb="17">
      <t>バアイ</t>
    </rPh>
    <rPh sb="19" eb="21">
      <t>タイショウ</t>
    </rPh>
    <rPh sb="21" eb="23">
      <t>ブッシツ</t>
    </rPh>
    <phoneticPr fontId="2"/>
  </si>
  <si>
    <t>商品の梱包画像を貼付してください。</t>
    <rPh sb="0" eb="2">
      <t>ショウヒン</t>
    </rPh>
    <rPh sb="3" eb="5">
      <t>コンポウ</t>
    </rPh>
    <rPh sb="5" eb="7">
      <t>ガゾウ</t>
    </rPh>
    <rPh sb="8" eb="9">
      <t>ハ</t>
    </rPh>
    <rPh sb="9" eb="10">
      <t>ヅケ</t>
    </rPh>
    <phoneticPr fontId="2"/>
  </si>
  <si>
    <t>＊推奨サイズ：短辺が1000pixel以上（最低でも、600pixel×600pixel以上）</t>
    <rPh sb="1" eb="3">
      <t>スイショウ</t>
    </rPh>
    <phoneticPr fontId="2"/>
  </si>
  <si>
    <t>熨斗・化粧箱対応可の場合、画像を貼付してください。</t>
    <rPh sb="0" eb="2">
      <t xml:space="preserve">ノシ </t>
    </rPh>
    <rPh sb="3" eb="6">
      <t xml:space="preserve">ケショウバコ </t>
    </rPh>
    <rPh sb="6" eb="8">
      <t xml:space="preserve">タイオウ </t>
    </rPh>
    <rPh sb="8" eb="9">
      <t xml:space="preserve">カノ </t>
    </rPh>
    <rPh sb="13" eb="15">
      <t xml:space="preserve">ガゾウヲ </t>
    </rPh>
    <rPh sb="16" eb="17">
      <t xml:space="preserve">ハリツケ </t>
    </rPh>
    <phoneticPr fontId="2"/>
  </si>
  <si>
    <r>
      <t xml:space="preserve">【御祝・御礼・御見舞・御中元・御歳暮・無地】
</t>
    </r>
    <r>
      <rPr>
        <u/>
        <sz val="10"/>
        <rFont val="游ゴシック Medium"/>
        <family val="3"/>
        <charset val="128"/>
      </rPr>
      <t>上記６種全て対応可能の場合のみ「対応可」を選択してください。</t>
    </r>
    <rPh sb="23" eb="25">
      <t>ジョウキ</t>
    </rPh>
    <rPh sb="26" eb="27">
      <t>シュ</t>
    </rPh>
    <rPh sb="27" eb="28">
      <t>スベ</t>
    </rPh>
    <rPh sb="29" eb="31">
      <t>タイオウ</t>
    </rPh>
    <rPh sb="31" eb="33">
      <t>カノウ</t>
    </rPh>
    <rPh sb="34" eb="36">
      <t>バアイ</t>
    </rPh>
    <rPh sb="39" eb="40">
      <t>タイ</t>
    </rPh>
    <rPh sb="40" eb="41">
      <t>オウ</t>
    </rPh>
    <rPh sb="41" eb="42">
      <t>カ</t>
    </rPh>
    <rPh sb="44" eb="46">
      <t>センタク</t>
    </rPh>
    <phoneticPr fontId="2"/>
  </si>
  <si>
    <r>
      <t xml:space="preserve">【御祝・御礼・御見舞・御中元・御歳暮・無地】
</t>
    </r>
    <r>
      <rPr>
        <u/>
        <sz val="10"/>
        <rFont val="游ゴシック Medium"/>
        <family val="3"/>
        <charset val="128"/>
      </rPr>
      <t>上記６種全て対応可能の場合のみ「対応可」を選択してください。</t>
    </r>
    <rPh sb="27" eb="28">
      <t>スベ</t>
    </rPh>
    <rPh sb="29" eb="31">
      <t>タイオウ</t>
    </rPh>
    <rPh sb="31" eb="33">
      <t>カノウ</t>
    </rPh>
    <rPh sb="34" eb="36">
      <t>バアイ</t>
    </rPh>
    <rPh sb="39" eb="40">
      <t>タイ</t>
    </rPh>
    <rPh sb="40" eb="41">
      <t>オウ</t>
    </rPh>
    <rPh sb="41" eb="42">
      <t>カ</t>
    </rPh>
    <rPh sb="44" eb="46">
      <t>センタク</t>
    </rPh>
    <phoneticPr fontId="2"/>
  </si>
  <si>
    <r>
      <t>ネット掲載用画像を貼付してください。右側にあります</t>
    </r>
    <r>
      <rPr>
        <u/>
        <sz val="11"/>
        <rFont val="游ゴシック Medium"/>
        <family val="3"/>
        <charset val="128"/>
      </rPr>
      <t>「商品掲載画像について」をご確認ください。</t>
    </r>
    <rPh sb="3" eb="5">
      <t>ケイサイ</t>
    </rPh>
    <rPh sb="5" eb="6">
      <t>ヨウ</t>
    </rPh>
    <rPh sb="6" eb="8">
      <t>ガゾウ</t>
    </rPh>
    <rPh sb="9" eb="11">
      <t>テンプ</t>
    </rPh>
    <rPh sb="30" eb="32">
      <t>ガゾウ</t>
    </rPh>
    <phoneticPr fontId="2"/>
  </si>
  <si>
    <t>キャッチコピー</t>
    <phoneticPr fontId="2"/>
  </si>
  <si>
    <t>商品コンセプト
（全角100文字～
500文字まで）
※商品の機能性など
消費者へのＰＲポイントをご記載ください。</t>
    <rPh sb="0" eb="2">
      <t>ショウヒン</t>
    </rPh>
    <rPh sb="9" eb="11">
      <t>ゼンカク</t>
    </rPh>
    <rPh sb="29" eb="31">
      <t>ショウヒン</t>
    </rPh>
    <rPh sb="32" eb="34">
      <t>キノウ</t>
    </rPh>
    <rPh sb="34" eb="35">
      <t>セイ</t>
    </rPh>
    <rPh sb="38" eb="41">
      <t>ショウヒシャ</t>
    </rPh>
    <rPh sb="51" eb="53">
      <t>キサイ</t>
    </rPh>
    <phoneticPr fontId="2"/>
  </si>
  <si>
    <t>※名入れのご対応をお願いする場合がございます。</t>
    <rPh sb="10" eb="11">
      <t>ネガ</t>
    </rPh>
    <phoneticPr fontId="2"/>
  </si>
  <si>
    <t>銀行口座</t>
    <phoneticPr fontId="2"/>
  </si>
  <si>
    <t>日常点検と清掃</t>
    <phoneticPr fontId="2"/>
  </si>
  <si>
    <t>　無　　有→具体的に</t>
    <rPh sb="1" eb="2">
      <t>ナ</t>
    </rPh>
    <rPh sb="4" eb="5">
      <t>アリ</t>
    </rPh>
    <rPh sb="6" eb="9">
      <t>グタイテキ</t>
    </rPh>
    <phoneticPr fontId="2"/>
  </si>
  <si>
    <r>
      <t>■</t>
    </r>
    <r>
      <rPr>
        <sz val="13"/>
        <color indexed="8"/>
        <rFont val="Century"/>
        <family val="1"/>
      </rPr>
      <t xml:space="preserve"> </t>
    </r>
    <r>
      <rPr>
        <sz val="13"/>
        <color indexed="8"/>
        <rFont val="HGｺﾞｼｯｸE"/>
        <family val="3"/>
        <charset val="128"/>
      </rPr>
      <t>出荷場所情報</t>
    </r>
    <rPh sb="2" eb="4">
      <t>シュッカ</t>
    </rPh>
    <rPh sb="4" eb="6">
      <t>バショ</t>
    </rPh>
    <rPh sb="6" eb="8">
      <t>ジョウホウ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</si>
</sst>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quot;¥&quot;#,##0_);[Red]\(&quot;¥&quot;#,##0\)"/>
    <numFmt numFmtId="178" formatCode="0.0"/>
  </numFmts>
  <fonts count="10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3"/>
      <color indexed="8"/>
      <name val="Century"/>
      <family val="1"/>
    </font>
    <font>
      <sz val="13"/>
      <color indexed="8"/>
      <name val="HGｺﾞｼｯｸE"/>
      <family val="3"/>
      <charset val="128"/>
    </font>
    <font>
      <sz val="10.5"/>
      <color indexed="8"/>
      <name val="Century"/>
      <family val="1"/>
    </font>
    <font>
      <sz val="13"/>
      <color indexed="53"/>
      <name val="HGｺﾞｼｯｸE"/>
      <family val="3"/>
      <charset val="128"/>
    </font>
    <font>
      <sz val="14"/>
      <color indexed="53"/>
      <name val="HGｺﾞｼｯｸE"/>
      <family val="3"/>
      <charset val="128"/>
    </font>
    <font>
      <sz val="10"/>
      <color indexed="8"/>
      <name val="HGPｺﾞｼｯｸM"/>
      <family val="3"/>
      <charset val="128"/>
    </font>
    <font>
      <sz val="12"/>
      <color indexed="8"/>
      <name val="HG丸ｺﾞｼｯｸM-PRO"/>
      <family val="3"/>
      <charset val="128"/>
    </font>
    <font>
      <sz val="14"/>
      <color indexed="8"/>
      <name val="HG丸ｺﾞｼｯｸM-PRO"/>
      <family val="3"/>
      <charset val="128"/>
    </font>
    <font>
      <b/>
      <sz val="10"/>
      <color indexed="8"/>
      <name val="HGPｺﾞｼｯｸM"/>
      <family val="3"/>
      <charset val="128"/>
    </font>
    <font>
      <b/>
      <sz val="18"/>
      <color indexed="8"/>
      <name val="HG丸ｺﾞｼｯｸM-PRO"/>
      <family val="3"/>
      <charset val="128"/>
    </font>
    <font>
      <sz val="16"/>
      <color indexed="12"/>
      <name val="HGPｺﾞｼｯｸM"/>
      <family val="3"/>
      <charset val="128"/>
    </font>
    <font>
      <b/>
      <sz val="16"/>
      <color indexed="8"/>
      <name val="HG丸ｺﾞｼｯｸM-PRO"/>
      <family val="3"/>
      <charset val="128"/>
    </font>
    <font>
      <sz val="10"/>
      <color indexed="8"/>
      <name val="ＭＳ Ｐ明朝"/>
      <family val="1"/>
      <charset val="128"/>
    </font>
    <font>
      <sz val="10"/>
      <color indexed="8"/>
      <name val="Century"/>
      <family val="1"/>
    </font>
    <font>
      <sz val="10"/>
      <color indexed="8"/>
      <name val="HGSｺﾞｼｯｸM"/>
      <family val="3"/>
      <charset val="128"/>
    </font>
    <font>
      <sz val="12"/>
      <color indexed="8"/>
      <name val="HGPｺﾞｼｯｸM"/>
      <family val="3"/>
      <charset val="128"/>
    </font>
    <font>
      <sz val="14"/>
      <color indexed="8"/>
      <name val="HGPｺﾞｼｯｸM"/>
      <family val="3"/>
      <charset val="128"/>
    </font>
    <font>
      <sz val="10.5"/>
      <color indexed="8"/>
      <name val="HGｺﾞｼｯｸE"/>
      <family val="3"/>
      <charset val="128"/>
    </font>
    <font>
      <sz val="11"/>
      <color indexed="8"/>
      <name val="HG丸ｺﾞｼｯｸM-PRO"/>
      <family val="3"/>
      <charset val="128"/>
    </font>
    <font>
      <sz val="6"/>
      <name val="ＭＳ Ｐゴシック"/>
      <family val="3"/>
      <charset val="128"/>
    </font>
    <font>
      <sz val="13"/>
      <name val="HGｺﾞｼｯｸE"/>
      <family val="3"/>
      <charset val="128"/>
    </font>
    <font>
      <sz val="6"/>
      <name val="ＭＳ Ｐゴシック"/>
      <family val="3"/>
      <charset val="128"/>
    </font>
    <font>
      <b/>
      <sz val="9"/>
      <color indexed="8"/>
      <name val="ＭＳ Ｐ明朝"/>
      <family val="1"/>
      <charset val="128"/>
    </font>
    <font>
      <sz val="9"/>
      <color indexed="8"/>
      <name val="ＭＳ Ｐ明朝"/>
      <family val="1"/>
      <charset val="128"/>
    </font>
    <font>
      <sz val="8.5"/>
      <color indexed="8"/>
      <name val="ＭＳ Ｐ明朝"/>
      <family val="1"/>
      <charset val="128"/>
    </font>
    <font>
      <b/>
      <sz val="8.5"/>
      <color indexed="8"/>
      <name val="ＭＳ Ｐ明朝"/>
      <family val="1"/>
      <charset val="128"/>
    </font>
    <font>
      <sz val="8"/>
      <color indexed="8"/>
      <name val="ＭＳ Ｐ明朝"/>
      <family val="1"/>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6"/>
      <name val="ＭＳ Ｐゴシック"/>
      <family val="3"/>
      <charset val="128"/>
    </font>
    <font>
      <b/>
      <sz val="28"/>
      <color indexed="9"/>
      <name val="游ゴシック Medium"/>
      <family val="3"/>
      <charset val="128"/>
    </font>
    <font>
      <sz val="10.5"/>
      <color indexed="8"/>
      <name val="游ゴシック Medium"/>
      <family val="3"/>
      <charset val="128"/>
    </font>
    <font>
      <sz val="14"/>
      <color indexed="53"/>
      <name val="游ゴシック Medium"/>
      <family val="3"/>
      <charset val="128"/>
    </font>
    <font>
      <sz val="14"/>
      <color indexed="8"/>
      <name val="游ゴシック Medium"/>
      <family val="3"/>
      <charset val="128"/>
    </font>
    <font>
      <sz val="13"/>
      <name val="游ゴシック Medium"/>
      <family val="3"/>
      <charset val="128"/>
    </font>
    <font>
      <b/>
      <sz val="10"/>
      <color indexed="8"/>
      <name val="游ゴシック Medium"/>
      <family val="3"/>
      <charset val="128"/>
    </font>
    <font>
      <sz val="18"/>
      <color indexed="8"/>
      <name val="游ゴシック Medium"/>
      <family val="3"/>
      <charset val="128"/>
    </font>
    <font>
      <b/>
      <sz val="8"/>
      <color indexed="8"/>
      <name val="游ゴシック Medium"/>
      <family val="3"/>
      <charset val="128"/>
    </font>
    <font>
      <sz val="10"/>
      <color indexed="8"/>
      <name val="游ゴシック Medium"/>
      <family val="3"/>
      <charset val="128"/>
    </font>
    <font>
      <sz val="8"/>
      <name val="游ゴシック Medium"/>
      <family val="3"/>
      <charset val="128"/>
    </font>
    <font>
      <sz val="16"/>
      <color indexed="8"/>
      <name val="游ゴシック Medium"/>
      <family val="3"/>
      <charset val="128"/>
    </font>
    <font>
      <sz val="9"/>
      <color indexed="8"/>
      <name val="游ゴシック Medium"/>
      <family val="3"/>
      <charset val="128"/>
    </font>
    <font>
      <b/>
      <sz val="9"/>
      <color indexed="8"/>
      <name val="游ゴシック Medium"/>
      <family val="3"/>
      <charset val="128"/>
    </font>
    <font>
      <sz val="12"/>
      <color indexed="8"/>
      <name val="游ゴシック Medium"/>
      <family val="3"/>
      <charset val="128"/>
    </font>
    <font>
      <sz val="11"/>
      <name val="游ゴシック Medium"/>
      <family val="3"/>
      <charset val="128"/>
    </font>
    <font>
      <b/>
      <sz val="10"/>
      <name val="游ゴシック Medium"/>
      <family val="3"/>
      <charset val="128"/>
    </font>
    <font>
      <u/>
      <sz val="11"/>
      <name val="游ゴシック Medium"/>
      <family val="3"/>
      <charset val="128"/>
    </font>
    <font>
      <sz val="8"/>
      <color indexed="8"/>
      <name val="游ゴシック Medium"/>
      <family val="3"/>
      <charset val="128"/>
    </font>
    <font>
      <sz val="11"/>
      <color indexed="8"/>
      <name val="游ゴシック Medium"/>
      <family val="3"/>
      <charset val="128"/>
    </font>
    <font>
      <b/>
      <sz val="16"/>
      <color indexed="8"/>
      <name val="游ゴシック Medium"/>
      <family val="3"/>
      <charset val="128"/>
    </font>
    <font>
      <sz val="13"/>
      <color indexed="53"/>
      <name val="游ゴシック Medium"/>
      <family val="3"/>
      <charset val="128"/>
    </font>
    <font>
      <b/>
      <sz val="10"/>
      <name val="游ゴシック Medium"/>
      <family val="3"/>
      <charset val="128"/>
    </font>
    <font>
      <b/>
      <sz val="11"/>
      <name val="游ゴシック Medium"/>
      <family val="3"/>
      <charset val="128"/>
    </font>
    <font>
      <sz val="10"/>
      <name val="游ゴシック Medium"/>
      <family val="3"/>
      <charset val="128"/>
    </font>
    <font>
      <u/>
      <sz val="10"/>
      <name val="游ゴシック Medium"/>
      <family val="3"/>
      <charset val="128"/>
    </font>
    <font>
      <b/>
      <sz val="20"/>
      <color indexed="9"/>
      <name val="游ゴシック Medium"/>
      <family val="3"/>
      <charset val="128"/>
    </font>
    <font>
      <b/>
      <u/>
      <sz val="20"/>
      <color indexed="10"/>
      <name val="游ゴシック Medium"/>
      <family val="3"/>
      <charset val="128"/>
    </font>
    <font>
      <sz val="6"/>
      <name val="ＭＳ Ｐゴシック"/>
      <family val="3"/>
      <charset val="128"/>
    </font>
    <font>
      <b/>
      <sz val="9"/>
      <name val="游ゴシック Medium"/>
      <family val="3"/>
      <charset val="128"/>
    </font>
    <font>
      <sz val="11"/>
      <color theme="1"/>
      <name val="ＭＳ Ｐゴシック"/>
      <family val="3"/>
      <charset val="128"/>
      <scheme val="minor"/>
    </font>
    <font>
      <u/>
      <sz val="11"/>
      <color theme="10"/>
      <name val="ＭＳ Ｐゴシック"/>
      <family val="3"/>
      <charset val="128"/>
    </font>
    <font>
      <sz val="10"/>
      <color theme="1"/>
      <name val="ＭＳ Ｐゴシック"/>
      <family val="3"/>
      <charset val="128"/>
      <scheme val="minor"/>
    </font>
    <font>
      <sz val="10"/>
      <name val="ＭＳ Ｐゴシック"/>
      <family val="3"/>
      <charset val="128"/>
      <scheme val="minor"/>
    </font>
    <font>
      <b/>
      <sz val="16"/>
      <color theme="1"/>
      <name val="ＭＳ Ｐ明朝"/>
      <family val="1"/>
      <charset val="128"/>
    </font>
    <font>
      <b/>
      <sz val="14"/>
      <color theme="1"/>
      <name val="ＭＳ Ｐ明朝"/>
      <family val="1"/>
      <charset val="128"/>
    </font>
    <font>
      <sz val="11"/>
      <color theme="1"/>
      <name val="ＭＳ Ｐ明朝"/>
      <family val="1"/>
      <charset val="128"/>
    </font>
    <font>
      <sz val="14"/>
      <color theme="1"/>
      <name val="ＭＳ Ｐ明朝"/>
      <family val="1"/>
      <charset val="128"/>
    </font>
    <font>
      <sz val="9"/>
      <color theme="1"/>
      <name val="ＭＳ Ｐ明朝"/>
      <family val="1"/>
      <charset val="128"/>
    </font>
    <font>
      <sz val="10"/>
      <color theme="1"/>
      <name val="ＭＳ Ｐ明朝"/>
      <family val="1"/>
      <charset val="128"/>
    </font>
    <font>
      <sz val="9"/>
      <color theme="1"/>
      <name val="ＭＳ Ｐゴシック"/>
      <family val="3"/>
      <charset val="128"/>
      <scheme val="minor"/>
    </font>
    <font>
      <sz val="9"/>
      <color rgb="FF333333"/>
      <name val="ＭＳ Ｐゴシック"/>
      <family val="3"/>
      <charset val="128"/>
      <scheme val="minor"/>
    </font>
    <font>
      <b/>
      <sz val="16"/>
      <color indexed="8"/>
      <name val="ＭＳ Ｐゴシック"/>
      <family val="3"/>
      <charset val="128"/>
      <scheme val="minor"/>
    </font>
    <font>
      <sz val="11"/>
      <color theme="0" tint="-0.499984740745262"/>
      <name val="ＭＳ Ｐゴシック"/>
      <family val="3"/>
      <charset val="128"/>
      <scheme val="minor"/>
    </font>
    <font>
      <sz val="11"/>
      <color theme="1"/>
      <name val="游ゴシック Medium"/>
      <family val="3"/>
      <charset val="128"/>
    </font>
    <font>
      <sz val="10"/>
      <color theme="1"/>
      <name val="游ゴシック Medium"/>
      <family val="3"/>
      <charset val="128"/>
    </font>
    <font>
      <b/>
      <sz val="11"/>
      <color theme="1"/>
      <name val="游ゴシック Medium"/>
      <family val="3"/>
      <charset val="128"/>
    </font>
    <font>
      <b/>
      <sz val="10"/>
      <color theme="1"/>
      <name val="游ゴシック Medium"/>
      <family val="3"/>
      <charset val="128"/>
    </font>
    <font>
      <sz val="7"/>
      <color rgb="FF000000"/>
      <name val="游ゴシック Medium"/>
      <family val="3"/>
      <charset val="128"/>
    </font>
    <font>
      <sz val="9"/>
      <color theme="1"/>
      <name val="游ゴシック Medium"/>
      <family val="3"/>
      <charset val="128"/>
    </font>
    <font>
      <sz val="6"/>
      <color rgb="FF000000"/>
      <name val="游ゴシック Medium"/>
      <family val="3"/>
      <charset val="128"/>
    </font>
    <font>
      <sz val="7"/>
      <color theme="1"/>
      <name val="游ゴシック Medium"/>
      <family val="3"/>
      <charset val="128"/>
    </font>
    <font>
      <sz val="8"/>
      <color rgb="FF000000"/>
      <name val="游ゴシック Medium"/>
      <family val="3"/>
      <charset val="128"/>
    </font>
    <font>
      <b/>
      <sz val="16"/>
      <color theme="1"/>
      <name val="游ゴシック Medium"/>
      <family val="3"/>
      <charset val="128"/>
    </font>
    <font>
      <sz val="14"/>
      <color theme="1"/>
      <name val="游ゴシック Medium"/>
      <family val="3"/>
      <charset val="128"/>
    </font>
    <font>
      <b/>
      <sz val="12"/>
      <color rgb="FF000000"/>
      <name val="游ゴシック Medium"/>
      <family val="3"/>
      <charset val="128"/>
    </font>
    <font>
      <sz val="10"/>
      <color rgb="FF000000"/>
      <name val="游ゴシック Medium"/>
      <family val="3"/>
      <charset val="128"/>
    </font>
    <font>
      <sz val="12"/>
      <color rgb="FFFF0000"/>
      <name val="游ゴシック Medium"/>
      <family val="3"/>
      <charset val="128"/>
    </font>
    <font>
      <sz val="9"/>
      <color rgb="FF000000"/>
      <name val="游ゴシック Medium"/>
      <family val="3"/>
      <charset val="128"/>
    </font>
    <font>
      <b/>
      <sz val="8"/>
      <color rgb="FF000000"/>
      <name val="游ゴシック Medium"/>
      <family val="3"/>
      <charset val="128"/>
    </font>
    <font>
      <sz val="9"/>
      <color rgb="FFFF3300"/>
      <name val="ＭＳ Ｐ明朝"/>
      <family val="1"/>
      <charset val="128"/>
    </font>
    <font>
      <sz val="9"/>
      <color theme="9" tint="-0.249977111117893"/>
      <name val="ＭＳ Ｐ明朝"/>
      <family val="1"/>
      <charset val="128"/>
    </font>
    <font>
      <sz val="9"/>
      <color rgb="FF00B050"/>
      <name val="ＭＳ Ｐ明朝"/>
      <family val="1"/>
      <charset val="128"/>
    </font>
    <font>
      <sz val="9"/>
      <color theme="3" tint="0.39997558519241921"/>
      <name val="ＭＳ Ｐ明朝"/>
      <family val="1"/>
      <charset val="128"/>
    </font>
    <font>
      <b/>
      <sz val="9"/>
      <color theme="1"/>
      <name val="ＭＳ Ｐ明朝"/>
      <family val="1"/>
      <charset val="128"/>
    </font>
    <font>
      <sz val="8.5"/>
      <color theme="1"/>
      <name val="ＭＳ Ｐ明朝"/>
      <family val="1"/>
      <charset val="128"/>
    </font>
    <font>
      <sz val="9"/>
      <color rgb="FF000000"/>
      <name val="MS UI Gothic"/>
      <family val="3"/>
      <charset val="128"/>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51"/>
        <bgColor indexed="64"/>
      </patternFill>
    </fill>
    <fill>
      <patternFill patternType="solid">
        <fgColor rgb="FFFFCC0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99"/>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theme="0" tint="-0.249977111117893"/>
        <bgColor rgb="FF000000"/>
      </patternFill>
    </fill>
    <fill>
      <patternFill patternType="solid">
        <fgColor rgb="FFF2F2F2"/>
        <bgColor rgb="FF000000"/>
      </patternFill>
    </fill>
    <fill>
      <patternFill patternType="solid">
        <fgColor theme="4" tint="0.59999389629810485"/>
        <bgColor indexed="64"/>
      </patternFill>
    </fill>
    <fill>
      <patternFill patternType="solid">
        <fgColor rgb="FF7A9FCC"/>
        <bgColor indexed="64"/>
      </patternFill>
    </fill>
    <fill>
      <patternFill patternType="solid">
        <fgColor theme="9" tint="0.39994506668294322"/>
        <bgColor indexed="64"/>
      </patternFill>
    </fill>
    <fill>
      <patternFill patternType="solid">
        <fgColor theme="0" tint="-4.9989318521683403E-2"/>
        <bgColor indexed="64"/>
      </patternFill>
    </fill>
    <fill>
      <patternFill patternType="solid">
        <fgColor theme="0" tint="-4.9989318521683403E-2"/>
        <bgColor rgb="FF000000"/>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top/>
      <bottom/>
      <diagonal/>
    </border>
    <border>
      <left/>
      <right style="hair">
        <color indexed="64"/>
      </right>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right style="medium">
        <color indexed="64"/>
      </right>
      <top style="thin">
        <color indexed="64"/>
      </top>
      <bottom style="thin">
        <color indexed="64"/>
      </bottom>
      <diagonal/>
    </border>
  </borders>
  <cellStyleXfs count="4">
    <xf numFmtId="0" fontId="0" fillId="0" borderId="0">
      <alignment vertical="center"/>
    </xf>
    <xf numFmtId="0" fontId="67" fillId="0" borderId="0" applyNumberFormat="0" applyFill="0" applyBorder="0" applyAlignment="0" applyProtection="0">
      <alignment vertical="top"/>
      <protection locked="0"/>
    </xf>
    <xf numFmtId="0" fontId="66" fillId="0" borderId="0">
      <alignment vertical="center"/>
    </xf>
    <xf numFmtId="0" fontId="66" fillId="0" borderId="0">
      <alignment vertical="center"/>
    </xf>
  </cellStyleXfs>
  <cellXfs count="507">
    <xf numFmtId="0" fontId="0" fillId="0" borderId="0" xfId="0">
      <alignment vertical="center"/>
    </xf>
    <xf numFmtId="0" fontId="5" fillId="0" borderId="0" xfId="0" applyFont="1" applyAlignment="1">
      <alignment vertical="center" wrapText="1"/>
    </xf>
    <xf numFmtId="0" fontId="0" fillId="2" borderId="0" xfId="0" applyFill="1">
      <alignment vertical="center"/>
    </xf>
    <xf numFmtId="0" fontId="0" fillId="0" borderId="0" xfId="0" applyProtection="1">
      <alignment vertical="center"/>
      <protection hidden="1"/>
    </xf>
    <xf numFmtId="0" fontId="5" fillId="0" borderId="0" xfId="0" applyFont="1" applyAlignment="1" applyProtection="1">
      <alignment vertical="center" wrapText="1"/>
      <protection hidden="1"/>
    </xf>
    <xf numFmtId="0" fontId="9" fillId="3" borderId="1" xfId="0" applyFont="1" applyFill="1" applyBorder="1" applyAlignment="1" applyProtection="1">
      <alignment horizontal="center" vertical="center" wrapText="1"/>
      <protection hidden="1"/>
    </xf>
    <xf numFmtId="0" fontId="8" fillId="5" borderId="1" xfId="0" applyFont="1" applyFill="1" applyBorder="1" applyAlignment="1" applyProtection="1">
      <alignment horizontal="distributed" vertical="center" indent="1" shrinkToFit="1"/>
      <protection hidden="1"/>
    </xf>
    <xf numFmtId="0" fontId="8" fillId="5" borderId="2" xfId="0" applyFont="1" applyFill="1" applyBorder="1" applyAlignment="1" applyProtection="1">
      <alignment horizontal="distributed" vertical="center" indent="1" shrinkToFit="1"/>
      <protection hidden="1"/>
    </xf>
    <xf numFmtId="0" fontId="6" fillId="0" borderId="0" xfId="0" applyFont="1" applyBorder="1" applyAlignment="1" applyProtection="1">
      <alignment horizontal="center" vertical="center"/>
      <protection hidden="1"/>
    </xf>
    <xf numFmtId="0" fontId="68" fillId="0" borderId="0" xfId="0" applyFont="1" applyAlignment="1">
      <alignment vertical="center" shrinkToFit="1"/>
    </xf>
    <xf numFmtId="0" fontId="15" fillId="0" borderId="0" xfId="0" applyFont="1" applyAlignment="1">
      <alignment vertical="center" shrinkToFit="1"/>
    </xf>
    <xf numFmtId="0" fontId="16" fillId="0" borderId="0" xfId="0" applyFont="1" applyAlignment="1">
      <alignment vertical="center" shrinkToFit="1"/>
    </xf>
    <xf numFmtId="0" fontId="68" fillId="2" borderId="0" xfId="0" applyFont="1" applyFill="1" applyAlignment="1">
      <alignment vertical="center" shrinkToFit="1"/>
    </xf>
    <xf numFmtId="0" fontId="68" fillId="0" borderId="0" xfId="0" applyFont="1" applyAlignment="1" applyProtection="1">
      <alignment vertical="center" shrinkToFit="1"/>
      <protection locked="0"/>
    </xf>
    <xf numFmtId="0" fontId="69" fillId="0" borderId="0" xfId="0" applyFont="1" applyAlignment="1">
      <alignment vertical="center" shrinkToFit="1"/>
    </xf>
    <xf numFmtId="0" fontId="69" fillId="2" borderId="0" xfId="0" applyFont="1" applyFill="1" applyAlignment="1">
      <alignment vertical="center" shrinkToFit="1"/>
    </xf>
    <xf numFmtId="0" fontId="0" fillId="0" borderId="0" xfId="0" applyAlignment="1">
      <alignment vertical="center" shrinkToFit="1"/>
    </xf>
    <xf numFmtId="0" fontId="7" fillId="0" borderId="0" xfId="0" applyFont="1" applyBorder="1" applyAlignment="1" applyProtection="1">
      <alignment vertical="center"/>
      <protection hidden="1"/>
    </xf>
    <xf numFmtId="0" fontId="23" fillId="0" borderId="0" xfId="0" applyFont="1" applyBorder="1" applyAlignment="1">
      <alignment vertical="center"/>
    </xf>
    <xf numFmtId="0" fontId="70" fillId="0" borderId="0" xfId="2" applyFont="1" applyBorder="1" applyAlignment="1" applyProtection="1">
      <alignment horizontal="left" vertical="center"/>
    </xf>
    <xf numFmtId="0" fontId="71" fillId="0" borderId="0" xfId="2" applyFont="1" applyBorder="1" applyAlignment="1" applyProtection="1">
      <alignment horizontal="left" vertical="center"/>
    </xf>
    <xf numFmtId="0" fontId="72" fillId="0" borderId="0" xfId="2" applyFont="1" applyBorder="1" applyAlignment="1" applyProtection="1">
      <alignment vertical="center"/>
    </xf>
    <xf numFmtId="0" fontId="66" fillId="0" borderId="0" xfId="2" applyProtection="1">
      <alignment vertical="center"/>
    </xf>
    <xf numFmtId="0" fontId="73" fillId="0" borderId="0" xfId="2" applyFont="1" applyBorder="1" applyAlignment="1" applyProtection="1">
      <alignment horizontal="left" vertical="center"/>
    </xf>
    <xf numFmtId="0" fontId="74" fillId="6" borderId="1" xfId="2" applyFont="1" applyFill="1" applyBorder="1" applyAlignment="1" applyProtection="1">
      <alignment horizontal="center" vertical="center" wrapText="1"/>
    </xf>
    <xf numFmtId="0" fontId="74" fillId="6" borderId="3" xfId="2" applyFont="1" applyFill="1" applyBorder="1" applyAlignment="1" applyProtection="1">
      <alignment horizontal="center" vertical="center" wrapText="1"/>
    </xf>
    <xf numFmtId="0" fontId="74" fillId="6" borderId="4" xfId="2" applyFont="1" applyFill="1" applyBorder="1" applyAlignment="1" applyProtection="1">
      <alignment horizontal="center" vertical="center" wrapText="1"/>
    </xf>
    <xf numFmtId="0" fontId="74" fillId="6" borderId="5" xfId="2" applyFont="1" applyFill="1" applyBorder="1" applyAlignment="1" applyProtection="1">
      <alignment horizontal="center" vertical="center" wrapText="1"/>
    </xf>
    <xf numFmtId="0" fontId="74" fillId="0" borderId="6" xfId="2" applyFont="1" applyBorder="1" applyAlignment="1" applyProtection="1">
      <alignment horizontal="center" vertical="center"/>
    </xf>
    <xf numFmtId="0" fontId="74" fillId="0" borderId="7" xfId="2" applyFont="1" applyBorder="1" applyAlignment="1" applyProtection="1">
      <alignment horizontal="center" vertical="center"/>
    </xf>
    <xf numFmtId="0" fontId="74" fillId="0" borderId="8" xfId="2" applyFont="1" applyBorder="1" applyAlignment="1" applyProtection="1">
      <alignment horizontal="center" vertical="center"/>
    </xf>
    <xf numFmtId="0" fontId="74" fillId="0" borderId="9" xfId="2" applyFont="1" applyBorder="1" applyAlignment="1" applyProtection="1">
      <alignment horizontal="center" vertical="center"/>
    </xf>
    <xf numFmtId="0" fontId="74" fillId="0" borderId="10" xfId="2" applyFont="1" applyBorder="1" applyAlignment="1" applyProtection="1">
      <alignment horizontal="center" vertical="center"/>
    </xf>
    <xf numFmtId="0" fontId="74" fillId="0" borderId="11" xfId="2" applyFont="1" applyBorder="1" applyAlignment="1" applyProtection="1">
      <alignment horizontal="center" vertical="center"/>
    </xf>
    <xf numFmtId="0" fontId="74" fillId="0" borderId="12" xfId="2" applyFont="1" applyBorder="1" applyAlignment="1" applyProtection="1">
      <alignment horizontal="justify" vertical="top" wrapText="1"/>
    </xf>
    <xf numFmtId="0" fontId="74" fillId="0" borderId="13" xfId="2" applyFont="1" applyBorder="1" applyAlignment="1" applyProtection="1">
      <alignment horizontal="justify" vertical="top" wrapText="1"/>
    </xf>
    <xf numFmtId="0" fontId="74" fillId="0" borderId="14" xfId="2" applyFont="1" applyBorder="1" applyAlignment="1" applyProtection="1">
      <alignment horizontal="center" vertical="center"/>
    </xf>
    <xf numFmtId="0" fontId="74" fillId="0" borderId="15" xfId="2" applyFont="1" applyBorder="1" applyAlignment="1" applyProtection="1">
      <alignment horizontal="center" vertical="center"/>
    </xf>
    <xf numFmtId="0" fontId="74" fillId="0" borderId="16" xfId="2" applyFont="1" applyBorder="1" applyAlignment="1" applyProtection="1">
      <alignment horizontal="center" vertical="center"/>
    </xf>
    <xf numFmtId="0" fontId="74" fillId="0" borderId="17" xfId="2" applyFont="1" applyBorder="1" applyAlignment="1" applyProtection="1">
      <alignment horizontal="center" vertical="center"/>
    </xf>
    <xf numFmtId="0" fontId="74" fillId="0" borderId="10" xfId="2" applyFont="1" applyBorder="1" applyAlignment="1" applyProtection="1">
      <alignment horizontal="justify" vertical="top" wrapText="1"/>
    </xf>
    <xf numFmtId="0" fontId="74" fillId="0" borderId="11" xfId="2" applyFont="1" applyBorder="1" applyAlignment="1" applyProtection="1">
      <alignment horizontal="justify" vertical="top" wrapText="1"/>
    </xf>
    <xf numFmtId="0" fontId="74" fillId="0" borderId="12" xfId="2" applyFont="1" applyBorder="1" applyAlignment="1" applyProtection="1">
      <alignment horizontal="center" vertical="center"/>
    </xf>
    <xf numFmtId="0" fontId="74" fillId="0" borderId="13" xfId="2" applyFont="1" applyBorder="1" applyAlignment="1" applyProtection="1">
      <alignment horizontal="center" vertical="center"/>
    </xf>
    <xf numFmtId="0" fontId="75" fillId="0" borderId="18" xfId="2" applyFont="1" applyBorder="1" applyAlignment="1" applyProtection="1">
      <alignment vertical="center"/>
    </xf>
    <xf numFmtId="0" fontId="72" fillId="0" borderId="19" xfId="2" applyFont="1" applyBorder="1" applyAlignment="1" applyProtection="1">
      <alignment vertical="center"/>
    </xf>
    <xf numFmtId="0" fontId="72" fillId="0" borderId="20" xfId="2" applyFont="1" applyBorder="1" applyAlignment="1" applyProtection="1">
      <alignment vertical="center" wrapText="1"/>
    </xf>
    <xf numFmtId="0" fontId="66" fillId="0" borderId="21" xfId="2" applyFont="1" applyBorder="1" applyProtection="1">
      <alignment vertical="center"/>
    </xf>
    <xf numFmtId="0" fontId="72" fillId="0" borderId="21" xfId="2" applyFont="1" applyBorder="1" applyAlignment="1" applyProtection="1">
      <alignment horizontal="center" vertical="center"/>
    </xf>
    <xf numFmtId="0" fontId="76" fillId="0" borderId="21" xfId="2" applyFont="1" applyBorder="1" applyProtection="1">
      <alignment vertical="center"/>
    </xf>
    <xf numFmtId="0" fontId="66" fillId="0" borderId="19" xfId="2" applyBorder="1" applyProtection="1">
      <alignment vertical="center"/>
    </xf>
    <xf numFmtId="0" fontId="74" fillId="0" borderId="0" xfId="2" applyFont="1" applyBorder="1" applyAlignment="1" applyProtection="1">
      <alignment horizontal="center" vertical="center"/>
    </xf>
    <xf numFmtId="0" fontId="74" fillId="0" borderId="0" xfId="2" applyFont="1" applyBorder="1" applyAlignment="1" applyProtection="1">
      <alignment vertical="center"/>
    </xf>
    <xf numFmtId="0" fontId="76" fillId="0" borderId="0" xfId="2" applyFont="1" applyProtection="1">
      <alignment vertical="center"/>
    </xf>
    <xf numFmtId="0" fontId="77" fillId="0" borderId="0" xfId="2" applyFont="1" applyAlignment="1" applyProtection="1">
      <alignment horizontal="left" vertical="center" indent="1"/>
    </xf>
    <xf numFmtId="0" fontId="74" fillId="0" borderId="0" xfId="2" applyFont="1" applyBorder="1" applyAlignment="1" applyProtection="1">
      <alignment horizontal="right" vertical="center"/>
    </xf>
    <xf numFmtId="0" fontId="66" fillId="0" borderId="0" xfId="3">
      <alignment vertical="center"/>
    </xf>
    <xf numFmtId="0" fontId="66" fillId="0" borderId="0" xfId="3" applyFont="1" applyAlignment="1">
      <alignment horizontal="left" vertical="center"/>
    </xf>
    <xf numFmtId="0" fontId="66" fillId="0" borderId="1" xfId="3" applyBorder="1">
      <alignment vertical="center"/>
    </xf>
    <xf numFmtId="0" fontId="66" fillId="0" borderId="0" xfId="3" applyAlignment="1">
      <alignment horizontal="left" vertical="center"/>
    </xf>
    <xf numFmtId="0" fontId="66" fillId="0" borderId="0" xfId="3" applyFont="1">
      <alignment vertical="center"/>
    </xf>
    <xf numFmtId="0" fontId="66" fillId="0" borderId="1" xfId="3" applyFont="1" applyBorder="1" applyAlignment="1">
      <alignment horizontal="left" vertical="center"/>
    </xf>
    <xf numFmtId="0" fontId="66" fillId="0" borderId="1" xfId="3" quotePrefix="1" applyFont="1" applyBorder="1">
      <alignment vertical="center"/>
    </xf>
    <xf numFmtId="0" fontId="66" fillId="0" borderId="0" xfId="3" applyFill="1">
      <alignment vertical="center"/>
    </xf>
    <xf numFmtId="0" fontId="66" fillId="0" borderId="1" xfId="3" applyFill="1" applyBorder="1">
      <alignment vertical="center"/>
    </xf>
    <xf numFmtId="0" fontId="66" fillId="0" borderId="1" xfId="3" quotePrefix="1" applyFont="1" applyFill="1" applyBorder="1">
      <alignment vertical="center"/>
    </xf>
    <xf numFmtId="0" fontId="66" fillId="0" borderId="14" xfId="3" applyFont="1" applyBorder="1" applyAlignment="1">
      <alignment horizontal="center" vertical="center"/>
    </xf>
    <xf numFmtId="0" fontId="0" fillId="0" borderId="0" xfId="0" applyBorder="1">
      <alignment vertical="center"/>
    </xf>
    <xf numFmtId="0" fontId="11" fillId="7" borderId="22" xfId="0" applyFont="1" applyFill="1" applyBorder="1" applyAlignment="1" applyProtection="1">
      <alignment horizontal="distributed" vertical="center" indent="1" shrinkToFit="1"/>
      <protection hidden="1"/>
    </xf>
    <xf numFmtId="0" fontId="11" fillId="7" borderId="1" xfId="0" applyFont="1" applyFill="1" applyBorder="1" applyAlignment="1" applyProtection="1">
      <alignment horizontal="distributed" vertical="center" indent="1" shrinkToFit="1"/>
      <protection hidden="1"/>
    </xf>
    <xf numFmtId="0" fontId="78" fillId="8" borderId="1" xfId="0" applyNumberFormat="1" applyFont="1" applyFill="1" applyBorder="1" applyAlignment="1" applyProtection="1">
      <alignment horizontal="center" vertical="center" shrinkToFit="1"/>
      <protection hidden="1"/>
    </xf>
    <xf numFmtId="0" fontId="11" fillId="7" borderId="1" xfId="0" applyFont="1" applyFill="1" applyBorder="1" applyAlignment="1" applyProtection="1">
      <alignment horizontal="distributed" vertical="center" wrapText="1" indent="1" shrinkToFit="1"/>
      <protection hidden="1"/>
    </xf>
    <xf numFmtId="0" fontId="66" fillId="0" borderId="1" xfId="3" applyFont="1" applyBorder="1" applyAlignment="1">
      <alignment horizontal="left" vertical="center"/>
    </xf>
    <xf numFmtId="0" fontId="66" fillId="0" borderId="1" xfId="3" applyFont="1" applyBorder="1">
      <alignment vertical="center"/>
    </xf>
    <xf numFmtId="0" fontId="66" fillId="9" borderId="1" xfId="3" quotePrefix="1" applyFont="1" applyFill="1" applyBorder="1">
      <alignment vertical="center"/>
    </xf>
    <xf numFmtId="0" fontId="66" fillId="9" borderId="1" xfId="3" applyFont="1" applyFill="1" applyBorder="1">
      <alignment vertical="center"/>
    </xf>
    <xf numFmtId="0" fontId="66" fillId="9" borderId="1" xfId="3" applyFill="1" applyBorder="1">
      <alignment vertical="center"/>
    </xf>
    <xf numFmtId="0" fontId="0" fillId="9" borderId="1" xfId="0" applyFill="1" applyBorder="1">
      <alignment vertical="center"/>
    </xf>
    <xf numFmtId="0" fontId="66" fillId="0" borderId="1" xfId="3" applyFont="1" applyFill="1" applyBorder="1">
      <alignment vertical="center"/>
    </xf>
    <xf numFmtId="0" fontId="0" fillId="0" borderId="1" xfId="0" applyFill="1" applyBorder="1">
      <alignment vertical="center"/>
    </xf>
    <xf numFmtId="0" fontId="66" fillId="9" borderId="1" xfId="3" applyFont="1" applyFill="1" applyBorder="1">
      <alignment vertical="center"/>
    </xf>
    <xf numFmtId="0" fontId="66" fillId="0" borderId="1" xfId="3" applyFont="1" applyFill="1" applyBorder="1">
      <alignment vertical="center"/>
    </xf>
    <xf numFmtId="0" fontId="35" fillId="0" borderId="0" xfId="0" applyFont="1" applyAlignment="1">
      <alignment horizontal="center" vertical="center"/>
    </xf>
    <xf numFmtId="0" fontId="35" fillId="0" borderId="0" xfId="0" applyFont="1" applyAlignment="1">
      <alignment horizontal="center" vertical="top"/>
    </xf>
    <xf numFmtId="0" fontId="79" fillId="0" borderId="48" xfId="0" applyFont="1" applyBorder="1">
      <alignment vertical="center"/>
    </xf>
    <xf numFmtId="0" fontId="79" fillId="0" borderId="49" xfId="0" applyFont="1" applyBorder="1">
      <alignment vertical="center"/>
    </xf>
    <xf numFmtId="0" fontId="79" fillId="0" borderId="0" xfId="0" applyFont="1" applyBorder="1">
      <alignment vertical="center"/>
    </xf>
    <xf numFmtId="0" fontId="0" fillId="0" borderId="0" xfId="0" applyBorder="1" applyProtection="1">
      <alignment vertical="center"/>
      <protection hidden="1"/>
    </xf>
    <xf numFmtId="0" fontId="10" fillId="0" borderId="23" xfId="0" applyNumberFormat="1" applyFont="1" applyFill="1" applyBorder="1" applyAlignment="1" applyProtection="1">
      <alignment vertical="center" shrinkToFit="1"/>
      <protection hidden="1"/>
    </xf>
    <xf numFmtId="0" fontId="19" fillId="7" borderId="1" xfId="0" applyNumberFormat="1" applyFont="1" applyFill="1" applyBorder="1" applyAlignment="1" applyProtection="1">
      <alignment horizontal="center" vertical="center" shrinkToFit="1"/>
      <protection hidden="1"/>
    </xf>
    <xf numFmtId="0" fontId="18" fillId="10" borderId="2" xfId="0" applyFont="1" applyFill="1" applyBorder="1" applyAlignment="1" applyProtection="1">
      <alignment horizontal="center" vertical="center" shrinkToFit="1"/>
      <protection hidden="1"/>
    </xf>
    <xf numFmtId="0" fontId="17" fillId="4" borderId="24" xfId="0" applyFont="1" applyFill="1" applyBorder="1" applyAlignment="1" applyProtection="1">
      <alignment horizontal="center" vertical="center" wrapText="1"/>
    </xf>
    <xf numFmtId="0" fontId="11" fillId="10" borderId="1" xfId="0" applyFont="1" applyFill="1" applyBorder="1" applyAlignment="1" applyProtection="1">
      <alignment horizontal="distributed" vertical="center" indent="1" shrinkToFit="1"/>
      <protection hidden="1"/>
    </xf>
    <xf numFmtId="0" fontId="10" fillId="8" borderId="1" xfId="0" applyNumberFormat="1" applyFont="1" applyFill="1" applyBorder="1" applyAlignment="1" applyProtection="1">
      <alignment horizontal="center" vertical="center" shrinkToFit="1"/>
      <protection hidden="1"/>
    </xf>
    <xf numFmtId="0" fontId="10" fillId="0" borderId="1" xfId="0" applyNumberFormat="1" applyFont="1" applyFill="1" applyBorder="1" applyAlignment="1" applyProtection="1">
      <alignment vertical="center" shrinkToFit="1"/>
      <protection hidden="1"/>
    </xf>
    <xf numFmtId="0" fontId="10" fillId="0" borderId="1" xfId="0" applyNumberFormat="1" applyFont="1" applyFill="1" applyBorder="1" applyAlignment="1" applyProtection="1">
      <alignment horizontal="left" vertical="center" indent="1" shrinkToFit="1"/>
      <protection hidden="1"/>
    </xf>
    <xf numFmtId="0" fontId="11" fillId="7" borderId="22" xfId="0" applyFont="1" applyFill="1" applyBorder="1" applyAlignment="1" applyProtection="1">
      <alignment horizontal="distributed" vertical="center" indent="1" shrinkToFit="1"/>
      <protection hidden="1"/>
    </xf>
    <xf numFmtId="0" fontId="11" fillId="7" borderId="1" xfId="0" applyFont="1" applyFill="1" applyBorder="1" applyAlignment="1" applyProtection="1">
      <alignment horizontal="distributed" vertical="center" indent="1" shrinkToFit="1"/>
      <protection hidden="1"/>
    </xf>
    <xf numFmtId="0" fontId="11" fillId="7" borderId="1" xfId="0" applyFont="1" applyFill="1" applyBorder="1" applyAlignment="1" applyProtection="1">
      <alignment horizontal="distributed" vertical="center" wrapText="1" indent="1" shrinkToFit="1"/>
      <protection hidden="1"/>
    </xf>
    <xf numFmtId="0" fontId="78" fillId="8" borderId="1" xfId="0" applyNumberFormat="1" applyFont="1" applyFill="1" applyBorder="1" applyAlignment="1" applyProtection="1">
      <alignment horizontal="center" vertical="center" shrinkToFit="1"/>
      <protection hidden="1"/>
    </xf>
    <xf numFmtId="0" fontId="80" fillId="2" borderId="0" xfId="0" applyFont="1" applyFill="1">
      <alignment vertical="center"/>
    </xf>
    <xf numFmtId="0" fontId="80" fillId="2" borderId="0" xfId="0" applyFont="1" applyFill="1" applyAlignment="1">
      <alignment vertical="center" shrinkToFit="1"/>
    </xf>
    <xf numFmtId="0" fontId="80" fillId="0" borderId="0" xfId="0" applyFont="1">
      <alignment vertical="center"/>
    </xf>
    <xf numFmtId="0" fontId="38" fillId="0" borderId="0" xfId="0" applyFont="1" applyAlignment="1">
      <alignment vertical="center" wrapText="1"/>
    </xf>
    <xf numFmtId="0" fontId="39" fillId="0" borderId="0" xfId="0" applyFont="1" applyBorder="1" applyAlignment="1">
      <alignment vertical="center"/>
    </xf>
    <xf numFmtId="0" fontId="80" fillId="11" borderId="0" xfId="0" applyFont="1" applyFill="1" applyAlignment="1">
      <alignment horizontal="center" vertical="center" shrinkToFit="1"/>
    </xf>
    <xf numFmtId="0" fontId="80" fillId="2" borderId="0" xfId="0" applyFont="1" applyFill="1" applyAlignment="1">
      <alignment horizontal="center" vertical="center" shrinkToFit="1"/>
    </xf>
    <xf numFmtId="0" fontId="45" fillId="2" borderId="0" xfId="0" applyFont="1" applyFill="1" applyAlignment="1">
      <alignment horizontal="center" vertical="center" shrinkToFit="1"/>
    </xf>
    <xf numFmtId="0" fontId="81" fillId="2" borderId="0" xfId="0" applyFont="1" applyFill="1" applyAlignment="1">
      <alignment vertical="center" shrinkToFit="1"/>
    </xf>
    <xf numFmtId="0" fontId="81" fillId="2" borderId="0" xfId="0" applyFont="1" applyFill="1" applyAlignment="1">
      <alignment horizontal="center" vertical="center"/>
    </xf>
    <xf numFmtId="0" fontId="48" fillId="2" borderId="0" xfId="0" applyFont="1" applyFill="1" applyAlignment="1">
      <alignment horizontal="center" vertical="center" shrinkToFit="1"/>
    </xf>
    <xf numFmtId="0" fontId="80" fillId="2" borderId="0" xfId="0" applyFont="1" applyFill="1" applyBorder="1">
      <alignment vertical="center"/>
    </xf>
    <xf numFmtId="0" fontId="45" fillId="8" borderId="0" xfId="0" applyFont="1" applyFill="1" applyBorder="1" applyAlignment="1">
      <alignment vertical="center" wrapText="1"/>
    </xf>
    <xf numFmtId="0" fontId="42" fillId="0" borderId="0" xfId="0" applyFont="1" applyFill="1" applyBorder="1" applyAlignment="1">
      <alignment horizontal="center" vertical="center" wrapText="1"/>
    </xf>
    <xf numFmtId="0" fontId="50" fillId="0" borderId="0" xfId="0" applyFont="1" applyFill="1" applyBorder="1" applyAlignment="1" applyProtection="1">
      <alignment horizontal="left" vertical="center" wrapText="1" indent="1" shrinkToFit="1"/>
      <protection locked="0"/>
    </xf>
    <xf numFmtId="0" fontId="51" fillId="0" borderId="0" xfId="0" applyFont="1" applyBorder="1" applyAlignment="1">
      <alignment horizontal="left" vertical="center"/>
    </xf>
    <xf numFmtId="0" fontId="39" fillId="0" borderId="0" xfId="0" applyFont="1" applyBorder="1" applyAlignment="1">
      <alignment horizontal="left" vertical="center"/>
    </xf>
    <xf numFmtId="0" fontId="42" fillId="0" borderId="0" xfId="0" applyFont="1" applyFill="1" applyBorder="1" applyAlignment="1" applyProtection="1">
      <alignment horizontal="center" vertical="center"/>
      <protection locked="0"/>
    </xf>
    <xf numFmtId="0" fontId="42" fillId="0" borderId="0" xfId="0" applyFont="1" applyFill="1" applyBorder="1" applyAlignment="1" applyProtection="1">
      <alignment vertical="center" wrapText="1"/>
      <protection locked="0"/>
    </xf>
    <xf numFmtId="0" fontId="38" fillId="0" borderId="0" xfId="0" applyFont="1" applyFill="1" applyBorder="1" applyAlignment="1" applyProtection="1">
      <alignment horizontal="center" vertical="center" wrapText="1"/>
      <protection locked="0"/>
    </xf>
    <xf numFmtId="0" fontId="80" fillId="0" borderId="0" xfId="0" applyFont="1" applyFill="1" applyAlignment="1">
      <alignment vertical="center" shrinkToFit="1"/>
    </xf>
    <xf numFmtId="0" fontId="80" fillId="0" borderId="0" xfId="0" applyFont="1" applyFill="1">
      <alignment vertical="center"/>
    </xf>
    <xf numFmtId="0" fontId="52" fillId="0" borderId="0" xfId="0" applyFont="1" applyFill="1" applyBorder="1" applyAlignment="1">
      <alignment vertical="center" wrapText="1" shrinkToFit="1"/>
    </xf>
    <xf numFmtId="0" fontId="52" fillId="0" borderId="25" xfId="0" applyFont="1" applyFill="1" applyBorder="1" applyAlignment="1">
      <alignment vertical="center" wrapText="1" shrinkToFit="1"/>
    </xf>
    <xf numFmtId="0" fontId="80" fillId="0" borderId="0" xfId="0" applyFont="1" applyFill="1" applyBorder="1">
      <alignment vertical="center"/>
    </xf>
    <xf numFmtId="0" fontId="80" fillId="0" borderId="0" xfId="0" applyFont="1" applyAlignment="1">
      <alignment vertical="center"/>
    </xf>
    <xf numFmtId="0" fontId="80" fillId="0" borderId="0" xfId="0" applyFont="1" applyBorder="1" applyAlignment="1">
      <alignment vertical="center"/>
    </xf>
    <xf numFmtId="0" fontId="80" fillId="2" borderId="0" xfId="0" applyFont="1" applyFill="1" applyAlignment="1">
      <alignment horizontal="center" vertical="center"/>
    </xf>
    <xf numFmtId="0" fontId="82" fillId="0" borderId="0" xfId="0" applyFont="1" applyAlignment="1">
      <alignment vertical="center"/>
    </xf>
    <xf numFmtId="0" fontId="80" fillId="2" borderId="0" xfId="0" applyFont="1" applyFill="1" applyBorder="1" applyAlignment="1">
      <alignment horizontal="center" vertical="center"/>
    </xf>
    <xf numFmtId="0" fontId="82" fillId="0" borderId="0" xfId="0" applyFont="1">
      <alignment vertical="center"/>
    </xf>
    <xf numFmtId="0" fontId="83" fillId="0" borderId="0" xfId="0" applyFont="1" applyAlignment="1">
      <alignment vertical="center"/>
    </xf>
    <xf numFmtId="0" fontId="80" fillId="0" borderId="0" xfId="0" applyFont="1" applyBorder="1">
      <alignment vertical="center"/>
    </xf>
    <xf numFmtId="0" fontId="84" fillId="12" borderId="1" xfId="0" applyFont="1" applyFill="1" applyBorder="1" applyAlignment="1">
      <alignment horizontal="center" vertical="center" wrapText="1"/>
    </xf>
    <xf numFmtId="0" fontId="84" fillId="12" borderId="14" xfId="0" applyFont="1" applyFill="1" applyBorder="1" applyAlignment="1">
      <alignment horizontal="center" vertical="center"/>
    </xf>
    <xf numFmtId="0" fontId="85" fillId="0" borderId="0" xfId="0" applyFont="1">
      <alignment vertical="center"/>
    </xf>
    <xf numFmtId="0" fontId="85" fillId="2" borderId="0" xfId="0" applyFont="1" applyFill="1">
      <alignment vertical="center"/>
    </xf>
    <xf numFmtId="0" fontId="85" fillId="2" borderId="0" xfId="0" applyFont="1" applyFill="1" applyAlignment="1">
      <alignment vertical="center" shrinkToFit="1"/>
    </xf>
    <xf numFmtId="0" fontId="86" fillId="12" borderId="4" xfId="0" applyFont="1" applyFill="1" applyBorder="1" applyAlignment="1">
      <alignment horizontal="center" vertical="center"/>
    </xf>
    <xf numFmtId="49" fontId="85" fillId="13" borderId="4" xfId="0" applyNumberFormat="1" applyFont="1" applyFill="1" applyBorder="1" applyAlignment="1">
      <alignment horizontal="center" vertical="center"/>
    </xf>
    <xf numFmtId="49" fontId="85" fillId="13" borderId="1" xfId="0" applyNumberFormat="1" applyFont="1" applyFill="1" applyBorder="1" applyAlignment="1">
      <alignment horizontal="center" vertical="center"/>
    </xf>
    <xf numFmtId="49" fontId="87" fillId="12" borderId="14" xfId="0" applyNumberFormat="1" applyFont="1" applyFill="1" applyBorder="1" applyAlignment="1">
      <alignment horizontal="center" vertical="center"/>
    </xf>
    <xf numFmtId="0" fontId="55" fillId="7" borderId="1" xfId="0" applyNumberFormat="1" applyFont="1" applyFill="1" applyBorder="1" applyAlignment="1" applyProtection="1">
      <alignment horizontal="center" vertical="center" shrinkToFit="1"/>
      <protection locked="0"/>
    </xf>
    <xf numFmtId="0" fontId="81" fillId="2" borderId="0" xfId="0" applyFont="1" applyFill="1" applyAlignment="1">
      <alignment vertical="center"/>
    </xf>
    <xf numFmtId="0" fontId="51" fillId="8" borderId="1" xfId="0" applyNumberFormat="1" applyFont="1" applyFill="1" applyBorder="1" applyAlignment="1" applyProtection="1">
      <alignment horizontal="center" vertical="center" shrinkToFit="1"/>
      <protection locked="0"/>
    </xf>
    <xf numFmtId="0" fontId="51" fillId="8" borderId="1" xfId="0" applyFont="1" applyFill="1" applyBorder="1">
      <alignment vertical="center"/>
    </xf>
    <xf numFmtId="0" fontId="81" fillId="0" borderId="0" xfId="0" applyFont="1" applyAlignment="1">
      <alignment vertical="center"/>
    </xf>
    <xf numFmtId="0" fontId="81" fillId="0" borderId="0" xfId="0" applyFont="1" applyBorder="1" applyAlignment="1">
      <alignment vertical="center"/>
    </xf>
    <xf numFmtId="0" fontId="51" fillId="0" borderId="1" xfId="0" applyNumberFormat="1" applyFont="1" applyFill="1" applyBorder="1" applyAlignment="1" applyProtection="1">
      <alignment horizontal="center" vertical="center" shrinkToFit="1"/>
      <protection locked="0"/>
    </xf>
    <xf numFmtId="0" fontId="51" fillId="0" borderId="1" xfId="0" applyFont="1" applyFill="1" applyBorder="1" applyAlignment="1">
      <alignment horizontal="center" vertical="center"/>
    </xf>
    <xf numFmtId="0" fontId="80" fillId="0" borderId="0" xfId="0" applyFont="1" applyBorder="1" applyAlignment="1">
      <alignment horizontal="center" vertical="center"/>
    </xf>
    <xf numFmtId="0" fontId="80" fillId="7" borderId="1" xfId="0" applyFont="1" applyFill="1" applyBorder="1" applyAlignment="1">
      <alignment horizontal="center" vertical="center"/>
    </xf>
    <xf numFmtId="0" fontId="88" fillId="12" borderId="4" xfId="0" applyFont="1" applyFill="1" applyBorder="1" applyAlignment="1">
      <alignment horizontal="center" vertical="center"/>
    </xf>
    <xf numFmtId="0" fontId="80" fillId="0" borderId="0" xfId="0" applyFont="1" applyFill="1" applyBorder="1" applyAlignment="1">
      <alignment vertical="center"/>
    </xf>
    <xf numFmtId="0" fontId="80" fillId="0" borderId="0" xfId="0" applyFont="1" applyFill="1" applyBorder="1" applyAlignment="1">
      <alignment horizontal="center" vertical="center"/>
    </xf>
    <xf numFmtId="176" fontId="80" fillId="0" borderId="0" xfId="0" applyNumberFormat="1" applyFont="1" applyFill="1" applyBorder="1" applyAlignment="1">
      <alignment horizontal="center" vertical="center"/>
    </xf>
    <xf numFmtId="0" fontId="80" fillId="2" borderId="0" xfId="0" applyFont="1" applyFill="1" applyBorder="1" applyAlignment="1">
      <alignment vertical="center" shrinkToFit="1"/>
    </xf>
    <xf numFmtId="0" fontId="80" fillId="0" borderId="0" xfId="0" applyFont="1" applyBorder="1" applyAlignment="1">
      <alignment vertical="center" wrapText="1" shrinkToFit="1"/>
    </xf>
    <xf numFmtId="0" fontId="80" fillId="0" borderId="0" xfId="0" applyFont="1" applyBorder="1" applyAlignment="1">
      <alignment horizontal="left" vertical="top"/>
    </xf>
    <xf numFmtId="0" fontId="88" fillId="12" borderId="4" xfId="0" applyFont="1" applyFill="1" applyBorder="1" applyAlignment="1">
      <alignment horizontal="center" vertical="center"/>
    </xf>
    <xf numFmtId="0" fontId="80" fillId="0" borderId="0" xfId="0" applyFont="1" applyFill="1" applyBorder="1" applyAlignment="1">
      <alignment vertical="center"/>
    </xf>
    <xf numFmtId="0" fontId="80" fillId="7" borderId="1" xfId="0" applyFont="1" applyFill="1" applyBorder="1" applyAlignment="1">
      <alignment horizontal="center" vertical="center"/>
    </xf>
    <xf numFmtId="0" fontId="80" fillId="0" borderId="0" xfId="0" applyFont="1" applyBorder="1" applyAlignment="1">
      <alignment vertical="center"/>
    </xf>
    <xf numFmtId="0" fontId="80" fillId="0" borderId="0" xfId="0" applyFont="1" applyBorder="1" applyAlignment="1">
      <alignment horizontal="center" vertical="center"/>
    </xf>
    <xf numFmtId="0" fontId="80" fillId="0" borderId="0" xfId="0" applyFont="1" applyBorder="1" applyAlignment="1">
      <alignment horizontal="center" vertical="center"/>
    </xf>
    <xf numFmtId="0" fontId="80" fillId="0" borderId="0" xfId="0" applyFont="1" applyBorder="1" applyAlignment="1">
      <alignment vertical="center"/>
    </xf>
    <xf numFmtId="0" fontId="38" fillId="0" borderId="4" xfId="0" applyFont="1" applyFill="1" applyBorder="1" applyAlignment="1" applyProtection="1">
      <alignment vertical="center" wrapText="1"/>
      <protection locked="0"/>
    </xf>
    <xf numFmtId="0" fontId="38" fillId="0" borderId="26" xfId="0" applyFont="1" applyFill="1" applyBorder="1" applyAlignment="1" applyProtection="1">
      <alignment vertical="center" wrapText="1"/>
      <protection locked="0"/>
    </xf>
    <xf numFmtId="0" fontId="53" fillId="0" borderId="0" xfId="0" applyFont="1" applyBorder="1" applyAlignment="1">
      <alignment horizontal="left" vertical="center"/>
    </xf>
    <xf numFmtId="0" fontId="0" fillId="0" borderId="27" xfId="0" applyBorder="1" applyAlignment="1">
      <alignment horizontal="center" vertical="center" wrapText="1"/>
    </xf>
    <xf numFmtId="0" fontId="0" fillId="0" borderId="2" xfId="0" applyBorder="1" applyAlignment="1">
      <alignment horizontal="center" vertical="center"/>
    </xf>
    <xf numFmtId="0" fontId="67" fillId="0" borderId="2" xfId="1" applyBorder="1" applyAlignment="1" applyProtection="1">
      <alignment horizontal="center" vertical="center"/>
    </xf>
    <xf numFmtId="0" fontId="67" fillId="0" borderId="28" xfId="1" applyBorder="1" applyAlignment="1" applyProtection="1">
      <alignment horizontal="center" vertical="center"/>
    </xf>
    <xf numFmtId="0" fontId="79" fillId="0" borderId="48" xfId="0" applyFont="1" applyBorder="1" applyAlignment="1">
      <alignment vertical="center"/>
    </xf>
    <xf numFmtId="0" fontId="23" fillId="0" borderId="29" xfId="0" applyFont="1" applyBorder="1" applyAlignment="1">
      <alignment horizontal="right" vertical="center"/>
    </xf>
    <xf numFmtId="0" fontId="0" fillId="0" borderId="22" xfId="0" applyBorder="1" applyAlignment="1">
      <alignment horizontal="center" vertical="center"/>
    </xf>
    <xf numFmtId="0" fontId="0" fillId="0" borderId="1" xfId="0" applyBorder="1" applyAlignment="1">
      <alignment horizontal="center" vertical="center"/>
    </xf>
    <xf numFmtId="0" fontId="0" fillId="0" borderId="23" xfId="0" applyBorder="1" applyAlignment="1">
      <alignment horizontal="center" vertical="center"/>
    </xf>
    <xf numFmtId="0" fontId="11" fillId="7" borderId="22" xfId="0" applyFont="1" applyFill="1" applyBorder="1" applyAlignment="1" applyProtection="1">
      <alignment horizontal="distributed" vertical="center" indent="1" shrinkToFit="1"/>
      <protection hidden="1"/>
    </xf>
    <xf numFmtId="0" fontId="11" fillId="7" borderId="1" xfId="0" applyFont="1" applyFill="1" applyBorder="1" applyAlignment="1" applyProtection="1">
      <alignment horizontal="distributed" vertical="center" indent="1" shrinkToFit="1"/>
      <protection hidden="1"/>
    </xf>
    <xf numFmtId="0" fontId="11" fillId="7" borderId="27" xfId="0" applyFont="1" applyFill="1" applyBorder="1" applyAlignment="1" applyProtection="1">
      <alignment horizontal="distributed" vertical="center" indent="1" shrinkToFit="1"/>
      <protection hidden="1"/>
    </xf>
    <xf numFmtId="0" fontId="11" fillId="7" borderId="2" xfId="0" applyFont="1" applyFill="1" applyBorder="1" applyAlignment="1" applyProtection="1">
      <alignment horizontal="distributed" vertical="center" indent="1" shrinkToFit="1"/>
      <protection hidden="1"/>
    </xf>
    <xf numFmtId="0" fontId="18" fillId="3" borderId="1" xfId="0" applyFont="1" applyFill="1" applyBorder="1" applyAlignment="1" applyProtection="1">
      <alignment horizontal="center" vertical="center" wrapText="1"/>
      <protection hidden="1"/>
    </xf>
    <xf numFmtId="0" fontId="18" fillId="3" borderId="23" xfId="0" applyFont="1" applyFill="1" applyBorder="1" applyAlignment="1" applyProtection="1">
      <alignment horizontal="center" vertical="center" wrapText="1"/>
      <protection hidden="1"/>
    </xf>
    <xf numFmtId="0" fontId="9" fillId="3" borderId="2" xfId="0" applyFont="1" applyFill="1" applyBorder="1" applyAlignment="1" applyProtection="1">
      <alignment vertical="center" shrinkToFit="1"/>
      <protection hidden="1"/>
    </xf>
    <xf numFmtId="0" fontId="9" fillId="0" borderId="2" xfId="0" applyFont="1" applyFill="1" applyBorder="1" applyAlignment="1" applyProtection="1">
      <alignment horizontal="center" vertical="center" shrinkToFit="1"/>
      <protection hidden="1"/>
    </xf>
    <xf numFmtId="0" fontId="9" fillId="0" borderId="28" xfId="0" applyFont="1" applyFill="1" applyBorder="1" applyAlignment="1" applyProtection="1">
      <alignment horizontal="center" vertical="center" shrinkToFit="1"/>
      <protection hidden="1"/>
    </xf>
    <xf numFmtId="0" fontId="0" fillId="8" borderId="30" xfId="0" applyFill="1" applyBorder="1" applyAlignment="1" applyProtection="1">
      <alignment horizontal="center" vertical="center" wrapText="1"/>
      <protection hidden="1"/>
    </xf>
    <xf numFmtId="0" fontId="0" fillId="8" borderId="31" xfId="0" applyFill="1" applyBorder="1" applyAlignment="1" applyProtection="1">
      <alignment horizontal="center" vertical="center" wrapText="1"/>
      <protection hidden="1"/>
    </xf>
    <xf numFmtId="0" fontId="0" fillId="8" borderId="32" xfId="0" applyFill="1" applyBorder="1" applyAlignment="1" applyProtection="1">
      <alignment horizontal="center" vertical="center" wrapText="1"/>
      <protection hidden="1"/>
    </xf>
    <xf numFmtId="0" fontId="0" fillId="8" borderId="33" xfId="0" applyFill="1" applyBorder="1" applyAlignment="1" applyProtection="1">
      <alignment horizontal="center" vertical="center" wrapText="1"/>
      <protection hidden="1"/>
    </xf>
    <xf numFmtId="0" fontId="0" fillId="8" borderId="0" xfId="0" applyFill="1" applyBorder="1" applyAlignment="1" applyProtection="1">
      <alignment horizontal="center" vertical="center" wrapText="1"/>
      <protection hidden="1"/>
    </xf>
    <xf numFmtId="0" fontId="0" fillId="8" borderId="34" xfId="0" applyFill="1" applyBorder="1" applyAlignment="1" applyProtection="1">
      <alignment horizontal="center" vertical="center" wrapText="1"/>
      <protection hidden="1"/>
    </xf>
    <xf numFmtId="0" fontId="0" fillId="8" borderId="35" xfId="0" applyFill="1" applyBorder="1" applyAlignment="1" applyProtection="1">
      <alignment horizontal="center" vertical="center" wrapText="1"/>
      <protection hidden="1"/>
    </xf>
    <xf numFmtId="0" fontId="0" fillId="8" borderId="29" xfId="0" applyFill="1" applyBorder="1" applyAlignment="1" applyProtection="1">
      <alignment horizontal="center" vertical="center" wrapText="1"/>
      <protection hidden="1"/>
    </xf>
    <xf numFmtId="0" fontId="0" fillId="8" borderId="36" xfId="0" applyFill="1" applyBorder="1" applyAlignment="1" applyProtection="1">
      <alignment horizontal="center" vertical="center" wrapText="1"/>
      <protection hidden="1"/>
    </xf>
    <xf numFmtId="0" fontId="0" fillId="0" borderId="37" xfId="0" applyBorder="1" applyAlignment="1">
      <alignment horizontal="center" vertical="center"/>
    </xf>
    <xf numFmtId="0" fontId="0" fillId="0" borderId="24" xfId="0" applyBorder="1" applyAlignment="1">
      <alignment horizontal="center" vertical="center"/>
    </xf>
    <xf numFmtId="0" fontId="0" fillId="0" borderId="38" xfId="0" applyBorder="1" applyAlignment="1">
      <alignment horizontal="center" vertical="center"/>
    </xf>
    <xf numFmtId="0" fontId="11" fillId="7" borderId="27" xfId="0" applyFont="1" applyFill="1" applyBorder="1" applyAlignment="1" applyProtection="1">
      <alignment horizontal="distributed" vertical="center" wrapText="1" indent="3" shrinkToFit="1"/>
      <protection hidden="1"/>
    </xf>
    <xf numFmtId="0" fontId="11" fillId="7" borderId="2" xfId="0" applyFont="1" applyFill="1" applyBorder="1" applyAlignment="1" applyProtection="1">
      <alignment horizontal="distributed" vertical="center" wrapText="1" indent="3" shrinkToFit="1"/>
      <protection hidden="1"/>
    </xf>
    <xf numFmtId="0" fontId="11" fillId="7" borderId="37" xfId="0" applyFont="1" applyFill="1" applyBorder="1" applyAlignment="1" applyProtection="1">
      <alignment horizontal="distributed" vertical="center" indent="1" shrinkToFit="1"/>
      <protection hidden="1"/>
    </xf>
    <xf numFmtId="0" fontId="11" fillId="7" borderId="24" xfId="0" applyFont="1" applyFill="1" applyBorder="1" applyAlignment="1" applyProtection="1">
      <alignment horizontal="distributed" vertical="center" indent="1" shrinkToFit="1"/>
      <protection hidden="1"/>
    </xf>
    <xf numFmtId="0" fontId="9" fillId="3" borderId="24" xfId="0" applyFont="1" applyFill="1" applyBorder="1" applyAlignment="1" applyProtection="1">
      <alignment vertical="center" shrinkToFit="1"/>
      <protection locked="0"/>
    </xf>
    <xf numFmtId="0" fontId="9" fillId="3" borderId="38" xfId="0" applyFont="1" applyFill="1" applyBorder="1" applyAlignment="1" applyProtection="1">
      <alignment vertical="center" shrinkToFit="1"/>
      <protection locked="0"/>
    </xf>
    <xf numFmtId="0" fontId="9" fillId="3" borderId="1" xfId="0" applyFont="1" applyFill="1" applyBorder="1" applyAlignment="1" applyProtection="1">
      <alignment vertical="center" shrinkToFit="1"/>
      <protection locked="0" hidden="1"/>
    </xf>
    <xf numFmtId="0" fontId="9" fillId="3" borderId="23" xfId="0" applyFont="1" applyFill="1" applyBorder="1" applyAlignment="1" applyProtection="1">
      <alignment vertical="center" shrinkToFit="1"/>
      <protection locked="0" hidden="1"/>
    </xf>
    <xf numFmtId="0" fontId="19" fillId="8" borderId="1" xfId="0" applyFont="1" applyFill="1" applyBorder="1" applyAlignment="1" applyProtection="1">
      <alignment horizontal="center" vertical="center" wrapText="1"/>
      <protection hidden="1"/>
    </xf>
    <xf numFmtId="0" fontId="19" fillId="3" borderId="1" xfId="0" applyFont="1" applyFill="1" applyBorder="1" applyAlignment="1" applyProtection="1">
      <alignment horizontal="center" vertical="center" shrinkToFit="1"/>
      <protection hidden="1"/>
    </xf>
    <xf numFmtId="0" fontId="19" fillId="3" borderId="23" xfId="0" applyFont="1" applyFill="1" applyBorder="1" applyAlignment="1" applyProtection="1">
      <alignment horizontal="center" vertical="center" shrinkToFit="1"/>
      <protection hidden="1"/>
    </xf>
    <xf numFmtId="0" fontId="21" fillId="8" borderId="4" xfId="0" applyFont="1" applyFill="1" applyBorder="1" applyAlignment="1" applyProtection="1">
      <alignment horizontal="center" vertical="center" shrinkToFit="1"/>
      <protection hidden="1"/>
    </xf>
    <xf numFmtId="0" fontId="0" fillId="0" borderId="26" xfId="0" applyBorder="1" applyAlignment="1">
      <alignment vertical="center"/>
    </xf>
    <xf numFmtId="0" fontId="0" fillId="0" borderId="50" xfId="0" applyBorder="1" applyAlignment="1">
      <alignment vertical="center"/>
    </xf>
    <xf numFmtId="0" fontId="10" fillId="3" borderId="1" xfId="0" applyNumberFormat="1" applyFont="1" applyFill="1" applyBorder="1" applyAlignment="1" applyProtection="1">
      <alignment vertical="center" shrinkToFit="1"/>
      <protection hidden="1"/>
    </xf>
    <xf numFmtId="0" fontId="10" fillId="3" borderId="23" xfId="0" applyNumberFormat="1" applyFont="1" applyFill="1" applyBorder="1" applyAlignment="1" applyProtection="1">
      <alignment vertical="center" shrinkToFit="1"/>
      <protection hidden="1"/>
    </xf>
    <xf numFmtId="0" fontId="11" fillId="7" borderId="22" xfId="0" applyFont="1" applyFill="1" applyBorder="1" applyAlignment="1" applyProtection="1">
      <alignment horizontal="distributed" vertical="center" wrapText="1" indent="1" shrinkToFit="1"/>
      <protection hidden="1"/>
    </xf>
    <xf numFmtId="0" fontId="78" fillId="8" borderId="1" xfId="0" applyNumberFormat="1" applyFont="1" applyFill="1" applyBorder="1" applyAlignment="1" applyProtection="1">
      <alignment horizontal="center" vertical="center" shrinkToFit="1"/>
      <protection hidden="1"/>
    </xf>
    <xf numFmtId="0" fontId="78" fillId="8" borderId="23" xfId="0" applyNumberFormat="1" applyFont="1" applyFill="1" applyBorder="1" applyAlignment="1" applyProtection="1">
      <alignment horizontal="center" vertical="center" shrinkToFit="1"/>
      <protection hidden="1"/>
    </xf>
    <xf numFmtId="0" fontId="10" fillId="3" borderId="1" xfId="0" applyFont="1" applyFill="1" applyBorder="1" applyAlignment="1" applyProtection="1">
      <alignment horizontal="center" vertical="center" wrapText="1"/>
      <protection hidden="1"/>
    </xf>
    <xf numFmtId="0" fontId="67" fillId="3" borderId="1" xfId="1" applyFill="1" applyBorder="1" applyAlignment="1" applyProtection="1">
      <alignment horizontal="center" vertical="center"/>
      <protection hidden="1"/>
    </xf>
    <xf numFmtId="0" fontId="67" fillId="3" borderId="23" xfId="1" applyFill="1" applyBorder="1" applyAlignment="1" applyProtection="1">
      <alignment horizontal="center" vertical="center"/>
      <protection hidden="1"/>
    </xf>
    <xf numFmtId="0" fontId="14" fillId="3" borderId="1" xfId="0" applyFont="1" applyFill="1" applyBorder="1" applyAlignment="1" applyProtection="1">
      <alignment horizontal="center" vertical="center" wrapText="1"/>
      <protection hidden="1"/>
    </xf>
    <xf numFmtId="0" fontId="9" fillId="8" borderId="1" xfId="0" applyFont="1" applyFill="1" applyBorder="1" applyAlignment="1" applyProtection="1">
      <alignment horizontal="center" vertical="center" wrapText="1"/>
      <protection hidden="1"/>
    </xf>
    <xf numFmtId="0" fontId="9" fillId="8" borderId="23" xfId="0" applyFont="1" applyFill="1" applyBorder="1" applyAlignment="1" applyProtection="1">
      <alignment horizontal="center" vertical="center" wrapText="1"/>
      <protection hidden="1"/>
    </xf>
    <xf numFmtId="0" fontId="11" fillId="7" borderId="1" xfId="0" applyFont="1" applyFill="1" applyBorder="1" applyAlignment="1" applyProtection="1">
      <alignment horizontal="distributed" vertical="center" wrapText="1" indent="1" shrinkToFit="1"/>
      <protection hidden="1"/>
    </xf>
    <xf numFmtId="0" fontId="9" fillId="3" borderId="1" xfId="0" applyFont="1" applyFill="1" applyBorder="1" applyAlignment="1" applyProtection="1">
      <alignment horizontal="left" vertical="center" wrapText="1" indent="1" shrinkToFit="1"/>
      <protection hidden="1"/>
    </xf>
    <xf numFmtId="0" fontId="1" fillId="14" borderId="1" xfId="0" applyFont="1" applyFill="1" applyBorder="1" applyAlignment="1" applyProtection="1">
      <alignment horizontal="center" vertical="center" wrapText="1"/>
      <protection hidden="1"/>
    </xf>
    <xf numFmtId="0" fontId="1" fillId="14" borderId="23" xfId="0" applyFont="1" applyFill="1" applyBorder="1" applyAlignment="1" applyProtection="1">
      <alignment horizontal="center" vertical="center" wrapText="1"/>
      <protection hidden="1"/>
    </xf>
    <xf numFmtId="0" fontId="67" fillId="3" borderId="1" xfId="1" applyFill="1" applyBorder="1" applyAlignment="1" applyProtection="1">
      <alignment horizontal="center" vertical="center" wrapText="1"/>
      <protection hidden="1"/>
    </xf>
    <xf numFmtId="0" fontId="13" fillId="3" borderId="1" xfId="1" applyFont="1" applyFill="1" applyBorder="1" applyAlignment="1" applyProtection="1">
      <alignment horizontal="center" vertical="center" wrapText="1"/>
      <protection hidden="1"/>
    </xf>
    <xf numFmtId="0" fontId="6" fillId="0" borderId="0" xfId="0" applyFont="1" applyBorder="1" applyAlignment="1" applyProtection="1">
      <alignment horizontal="center" vertical="center"/>
      <protection hidden="1"/>
    </xf>
    <xf numFmtId="0" fontId="12" fillId="3" borderId="24" xfId="0" applyNumberFormat="1" applyFont="1" applyFill="1" applyBorder="1" applyAlignment="1" applyProtection="1">
      <alignment horizontal="center" vertical="center" shrinkToFit="1"/>
      <protection hidden="1"/>
    </xf>
    <xf numFmtId="0" fontId="12" fillId="3" borderId="38" xfId="0" applyNumberFormat="1" applyFont="1" applyFill="1" applyBorder="1" applyAlignment="1" applyProtection="1">
      <alignment horizontal="center" vertical="center" shrinkToFit="1"/>
      <protection hidden="1"/>
    </xf>
    <xf numFmtId="0" fontId="23" fillId="0" borderId="0" xfId="0" applyFont="1" applyBorder="1" applyAlignment="1">
      <alignment horizontal="right" vertical="center"/>
    </xf>
    <xf numFmtId="0" fontId="62" fillId="15" borderId="0" xfId="0" applyFont="1" applyFill="1" applyAlignment="1">
      <alignment horizontal="center" vertical="center"/>
    </xf>
    <xf numFmtId="0" fontId="37" fillId="15" borderId="0" xfId="0" applyFont="1" applyFill="1" applyAlignment="1">
      <alignment horizontal="center" vertical="center"/>
    </xf>
    <xf numFmtId="0" fontId="41" fillId="0" borderId="25" xfId="0" applyFont="1" applyBorder="1" applyAlignment="1">
      <alignment horizontal="right" vertical="center"/>
    </xf>
    <xf numFmtId="0" fontId="41" fillId="0" borderId="39" xfId="0" applyFont="1" applyBorder="1" applyAlignment="1">
      <alignment horizontal="right" vertical="center"/>
    </xf>
    <xf numFmtId="0" fontId="41" fillId="16" borderId="1" xfId="0" applyFont="1" applyFill="1" applyBorder="1" applyAlignment="1">
      <alignment horizontal="center" vertical="center" shrinkToFit="1"/>
    </xf>
    <xf numFmtId="0" fontId="57" fillId="8" borderId="1" xfId="0" applyFont="1" applyFill="1" applyBorder="1" applyAlignment="1">
      <alignment horizontal="center" vertical="center" shrinkToFit="1"/>
    </xf>
    <xf numFmtId="0" fontId="42" fillId="7" borderId="1" xfId="0" applyFont="1" applyFill="1" applyBorder="1" applyAlignment="1">
      <alignment horizontal="center" vertical="center" wrapText="1" shrinkToFit="1"/>
    </xf>
    <xf numFmtId="0" fontId="43" fillId="8" borderId="4" xfId="0" quotePrefix="1" applyNumberFormat="1" applyFont="1" applyFill="1" applyBorder="1" applyAlignment="1" applyProtection="1">
      <alignment horizontal="center" vertical="center" wrapText="1"/>
      <protection locked="0"/>
    </xf>
    <xf numFmtId="0" fontId="43" fillId="8" borderId="26" xfId="0" quotePrefix="1" applyNumberFormat="1" applyFont="1" applyFill="1" applyBorder="1" applyAlignment="1" applyProtection="1">
      <alignment horizontal="center" vertical="center" wrapText="1"/>
      <protection locked="0"/>
    </xf>
    <xf numFmtId="0" fontId="43" fillId="8" borderId="40" xfId="0" quotePrefix="1" applyNumberFormat="1" applyFont="1" applyFill="1" applyBorder="1" applyAlignment="1" applyProtection="1">
      <alignment horizontal="center" vertical="center" wrapText="1"/>
      <protection locked="0"/>
    </xf>
    <xf numFmtId="0" fontId="81" fillId="2" borderId="4" xfId="0" applyFont="1" applyFill="1" applyBorder="1" applyAlignment="1">
      <alignment horizontal="center" vertical="center"/>
    </xf>
    <xf numFmtId="0" fontId="81" fillId="2" borderId="26" xfId="0" applyFont="1" applyFill="1" applyBorder="1" applyAlignment="1">
      <alignment horizontal="center" vertical="center"/>
    </xf>
    <xf numFmtId="0" fontId="81" fillId="2" borderId="40" xfId="0" applyFont="1" applyFill="1" applyBorder="1" applyAlignment="1">
      <alignment horizontal="center" vertical="center"/>
    </xf>
    <xf numFmtId="0" fontId="83" fillId="7" borderId="4" xfId="0" applyFont="1" applyFill="1" applyBorder="1" applyAlignment="1">
      <alignment horizontal="center" vertical="center"/>
    </xf>
    <xf numFmtId="0" fontId="83" fillId="7" borderId="40" xfId="0" applyFont="1" applyFill="1" applyBorder="1" applyAlignment="1">
      <alignment horizontal="center" vertical="center"/>
    </xf>
    <xf numFmtId="0" fontId="89" fillId="2" borderId="1" xfId="0" applyFont="1" applyFill="1" applyBorder="1" applyAlignment="1">
      <alignment horizontal="center" vertical="center"/>
    </xf>
    <xf numFmtId="0" fontId="42" fillId="7" borderId="1" xfId="0" applyNumberFormat="1" applyFont="1" applyFill="1" applyBorder="1" applyAlignment="1" applyProtection="1">
      <alignment horizontal="center" vertical="center" wrapText="1"/>
      <protection locked="0"/>
    </xf>
    <xf numFmtId="176" fontId="47" fillId="8" borderId="16" xfId="0" applyNumberFormat="1" applyFont="1" applyFill="1" applyBorder="1" applyAlignment="1" applyProtection="1">
      <alignment horizontal="center" vertical="center" shrinkToFit="1"/>
      <protection locked="0"/>
    </xf>
    <xf numFmtId="176" fontId="47" fillId="8" borderId="41" xfId="0" applyNumberFormat="1" applyFont="1" applyFill="1" applyBorder="1" applyAlignment="1" applyProtection="1">
      <alignment horizontal="center" vertical="center" shrinkToFit="1"/>
      <protection locked="0"/>
    </xf>
    <xf numFmtId="176" fontId="47" fillId="8" borderId="42" xfId="0" applyNumberFormat="1" applyFont="1" applyFill="1" applyBorder="1" applyAlignment="1" applyProtection="1">
      <alignment horizontal="center" vertical="center" shrinkToFit="1"/>
      <protection locked="0"/>
    </xf>
    <xf numFmtId="0" fontId="42" fillId="7" borderId="16" xfId="0" applyFont="1" applyFill="1" applyBorder="1" applyAlignment="1">
      <alignment horizontal="center" vertical="center" wrapText="1" shrinkToFit="1"/>
    </xf>
    <xf numFmtId="0" fontId="42" fillId="7" borderId="41" xfId="0" applyFont="1" applyFill="1" applyBorder="1" applyAlignment="1">
      <alignment horizontal="center" vertical="center" wrapText="1" shrinkToFit="1"/>
    </xf>
    <xf numFmtId="0" fontId="42" fillId="7" borderId="42" xfId="0" applyFont="1" applyFill="1" applyBorder="1" applyAlignment="1">
      <alignment horizontal="center" vertical="center" wrapText="1" shrinkToFit="1"/>
    </xf>
    <xf numFmtId="0" fontId="42" fillId="7" borderId="12" xfId="0" applyFont="1" applyFill="1" applyBorder="1" applyAlignment="1">
      <alignment horizontal="center" vertical="center" wrapText="1" shrinkToFit="1"/>
    </xf>
    <xf numFmtId="0" fontId="42" fillId="7" borderId="25" xfId="0" applyFont="1" applyFill="1" applyBorder="1" applyAlignment="1">
      <alignment horizontal="center" vertical="center" wrapText="1" shrinkToFit="1"/>
    </xf>
    <xf numFmtId="0" fontId="42" fillId="7" borderId="39" xfId="0" applyFont="1" applyFill="1" applyBorder="1" applyAlignment="1">
      <alignment horizontal="center" vertical="center" wrapText="1" shrinkToFit="1"/>
    </xf>
    <xf numFmtId="0" fontId="81" fillId="2" borderId="16" xfId="0" applyFont="1" applyFill="1" applyBorder="1" applyAlignment="1">
      <alignment horizontal="center" vertical="center"/>
    </xf>
    <xf numFmtId="0" fontId="81" fillId="2" borderId="41" xfId="0" applyFont="1" applyFill="1" applyBorder="1" applyAlignment="1">
      <alignment horizontal="center" vertical="center"/>
    </xf>
    <xf numFmtId="0" fontId="81" fillId="2" borderId="42" xfId="0" applyFont="1" applyFill="1" applyBorder="1" applyAlignment="1">
      <alignment horizontal="center" vertical="center"/>
    </xf>
    <xf numFmtId="0" fontId="81" fillId="2" borderId="12" xfId="0" applyFont="1" applyFill="1" applyBorder="1" applyAlignment="1">
      <alignment horizontal="center" vertical="center"/>
    </xf>
    <xf numFmtId="0" fontId="81" fillId="2" borderId="25" xfId="0" applyFont="1" applyFill="1" applyBorder="1" applyAlignment="1">
      <alignment horizontal="center" vertical="center"/>
    </xf>
    <xf numFmtId="0" fontId="81" fillId="2" borderId="39" xfId="0" applyFont="1" applyFill="1" applyBorder="1" applyAlignment="1">
      <alignment horizontal="center" vertical="center"/>
    </xf>
    <xf numFmtId="0" fontId="83" fillId="7" borderId="16" xfId="0" applyFont="1" applyFill="1" applyBorder="1" applyAlignment="1">
      <alignment horizontal="center" vertical="center"/>
    </xf>
    <xf numFmtId="0" fontId="83" fillId="7" borderId="42" xfId="0" applyFont="1" applyFill="1" applyBorder="1" applyAlignment="1">
      <alignment horizontal="center" vertical="center"/>
    </xf>
    <xf numFmtId="0" fontId="83" fillId="7" borderId="12" xfId="0" applyFont="1" applyFill="1" applyBorder="1" applyAlignment="1">
      <alignment horizontal="center" vertical="center"/>
    </xf>
    <xf numFmtId="0" fontId="83" fillId="7" borderId="39" xfId="0" applyFont="1" applyFill="1" applyBorder="1" applyAlignment="1">
      <alignment horizontal="center" vertical="center"/>
    </xf>
    <xf numFmtId="0" fontId="89" fillId="2" borderId="16" xfId="0" applyFont="1" applyFill="1" applyBorder="1" applyAlignment="1">
      <alignment horizontal="center" vertical="center"/>
    </xf>
    <xf numFmtId="0" fontId="89" fillId="2" borderId="42" xfId="0" applyFont="1" applyFill="1" applyBorder="1" applyAlignment="1">
      <alignment horizontal="center" vertical="center"/>
    </xf>
    <xf numFmtId="0" fontId="89" fillId="2" borderId="12" xfId="0" applyFont="1" applyFill="1" applyBorder="1" applyAlignment="1">
      <alignment horizontal="center" vertical="center"/>
    </xf>
    <xf numFmtId="0" fontId="89" fillId="2" borderId="39" xfId="0" applyFont="1" applyFill="1" applyBorder="1" applyAlignment="1">
      <alignment horizontal="center" vertical="center"/>
    </xf>
    <xf numFmtId="0" fontId="58" fillId="7" borderId="1" xfId="0" applyNumberFormat="1" applyFont="1" applyFill="1" applyBorder="1" applyAlignment="1" applyProtection="1">
      <alignment horizontal="center" vertical="center" wrapText="1"/>
      <protection locked="0"/>
    </xf>
    <xf numFmtId="177" fontId="56" fillId="0" borderId="1" xfId="0" applyNumberFormat="1" applyFont="1" applyFill="1" applyBorder="1" applyAlignment="1" applyProtection="1">
      <alignment horizontal="center" vertical="center" shrinkToFit="1"/>
      <protection locked="0"/>
    </xf>
    <xf numFmtId="0" fontId="82" fillId="7" borderId="16" xfId="0" applyFont="1" applyFill="1" applyBorder="1" applyAlignment="1">
      <alignment horizontal="center" vertical="center"/>
    </xf>
    <xf numFmtId="0" fontId="82" fillId="7" borderId="41" xfId="0" applyFont="1" applyFill="1" applyBorder="1" applyAlignment="1">
      <alignment horizontal="center" vertical="center"/>
    </xf>
    <xf numFmtId="0" fontId="82" fillId="7" borderId="42" xfId="0" applyFont="1" applyFill="1" applyBorder="1" applyAlignment="1">
      <alignment horizontal="center" vertical="center"/>
    </xf>
    <xf numFmtId="0" fontId="80" fillId="7" borderId="12" xfId="0" applyFont="1" applyFill="1" applyBorder="1" applyAlignment="1">
      <alignment horizontal="center" vertical="center"/>
    </xf>
    <xf numFmtId="0" fontId="80" fillId="7" borderId="25" xfId="0" applyFont="1" applyFill="1" applyBorder="1" applyAlignment="1">
      <alignment horizontal="center" vertical="center"/>
    </xf>
    <xf numFmtId="0" fontId="80" fillId="7" borderId="39" xfId="0" applyFont="1" applyFill="1" applyBorder="1" applyAlignment="1">
      <alignment horizontal="center" vertical="center"/>
    </xf>
    <xf numFmtId="0" fontId="42" fillId="7" borderId="4" xfId="0" applyFont="1" applyFill="1" applyBorder="1" applyAlignment="1">
      <alignment horizontal="center" vertical="center" wrapText="1" shrinkToFit="1"/>
    </xf>
    <xf numFmtId="0" fontId="80" fillId="7" borderId="26" xfId="0" applyFont="1" applyFill="1" applyBorder="1" applyAlignment="1">
      <alignment horizontal="center" vertical="center" wrapText="1" shrinkToFit="1"/>
    </xf>
    <xf numFmtId="0" fontId="42" fillId="7" borderId="14" xfId="0" applyFont="1" applyFill="1" applyBorder="1" applyAlignment="1">
      <alignment horizontal="center" vertical="center" shrinkToFit="1"/>
    </xf>
    <xf numFmtId="0" fontId="80" fillId="0" borderId="10" xfId="0" applyFont="1" applyBorder="1" applyAlignment="1">
      <alignment horizontal="center" vertical="center" shrinkToFit="1"/>
    </xf>
    <xf numFmtId="0" fontId="82" fillId="7" borderId="1" xfId="0" applyFont="1" applyFill="1" applyBorder="1" applyAlignment="1">
      <alignment horizontal="center" vertical="center"/>
    </xf>
    <xf numFmtId="0" fontId="80" fillId="0" borderId="1" xfId="0" applyFont="1" applyBorder="1" applyAlignment="1">
      <alignment vertical="center"/>
    </xf>
    <xf numFmtId="0" fontId="80" fillId="0" borderId="14" xfId="0" applyFont="1" applyBorder="1" applyAlignment="1">
      <alignment vertical="center"/>
    </xf>
    <xf numFmtId="0" fontId="82" fillId="7" borderId="8" xfId="0" applyFont="1" applyFill="1" applyBorder="1" applyAlignment="1">
      <alignment horizontal="center" vertical="center"/>
    </xf>
    <xf numFmtId="0" fontId="82" fillId="7" borderId="0" xfId="0" applyFont="1" applyFill="1" applyBorder="1" applyAlignment="1">
      <alignment horizontal="center" vertical="center"/>
    </xf>
    <xf numFmtId="0" fontId="82" fillId="7" borderId="43" xfId="0" applyFont="1" applyFill="1" applyBorder="1" applyAlignment="1">
      <alignment horizontal="center" vertical="center"/>
    </xf>
    <xf numFmtId="0" fontId="82" fillId="7" borderId="12" xfId="0" applyFont="1" applyFill="1" applyBorder="1" applyAlignment="1">
      <alignment horizontal="center" vertical="center"/>
    </xf>
    <xf numFmtId="0" fontId="82" fillId="7" borderId="25" xfId="0" applyFont="1" applyFill="1" applyBorder="1" applyAlignment="1">
      <alignment horizontal="center" vertical="center"/>
    </xf>
    <xf numFmtId="0" fontId="82" fillId="7" borderId="39" xfId="0" applyFont="1" applyFill="1" applyBorder="1" applyAlignment="1">
      <alignment horizontal="center" vertical="center"/>
    </xf>
    <xf numFmtId="0" fontId="51" fillId="8" borderId="4" xfId="0" applyNumberFormat="1" applyFont="1" applyFill="1" applyBorder="1" applyAlignment="1" applyProtection="1">
      <alignment horizontal="center" vertical="center" shrinkToFit="1"/>
      <protection locked="0"/>
    </xf>
    <xf numFmtId="0" fontId="51" fillId="8" borderId="26" xfId="0" applyNumberFormat="1" applyFont="1" applyFill="1" applyBorder="1" applyAlignment="1" applyProtection="1">
      <alignment horizontal="center" vertical="center" shrinkToFit="1"/>
      <protection locked="0"/>
    </xf>
    <xf numFmtId="0" fontId="80" fillId="8" borderId="1" xfId="0" applyFont="1" applyFill="1" applyBorder="1" applyAlignment="1">
      <alignment vertical="center"/>
    </xf>
    <xf numFmtId="176" fontId="80" fillId="2" borderId="40" xfId="0" applyNumberFormat="1" applyFont="1" applyFill="1" applyBorder="1" applyAlignment="1">
      <alignment horizontal="center" vertical="center"/>
    </xf>
    <xf numFmtId="176" fontId="80" fillId="2" borderId="1" xfId="0" applyNumberFormat="1" applyFont="1" applyFill="1" applyBorder="1" applyAlignment="1">
      <alignment horizontal="center" vertical="center"/>
    </xf>
    <xf numFmtId="0" fontId="85" fillId="2" borderId="0" xfId="0" applyFont="1" applyFill="1" applyBorder="1" applyAlignment="1">
      <alignment horizontal="center" vertical="center" wrapText="1"/>
    </xf>
    <xf numFmtId="0" fontId="46" fillId="7" borderId="26" xfId="0" applyNumberFormat="1" applyFont="1" applyFill="1" applyBorder="1" applyAlignment="1">
      <alignment horizontal="center" vertical="center"/>
    </xf>
    <xf numFmtId="0" fontId="46" fillId="7" borderId="40" xfId="0" applyNumberFormat="1" applyFont="1" applyFill="1" applyBorder="1" applyAlignment="1">
      <alignment horizontal="center" vertical="center"/>
    </xf>
    <xf numFmtId="0" fontId="46" fillId="7" borderId="26" xfId="0" applyFont="1" applyFill="1" applyBorder="1" applyAlignment="1">
      <alignment horizontal="center" vertical="center" wrapText="1"/>
    </xf>
    <xf numFmtId="0" fontId="46" fillId="7" borderId="40" xfId="0" applyFont="1" applyFill="1" applyBorder="1" applyAlignment="1">
      <alignment horizontal="center" vertical="center" wrapText="1"/>
    </xf>
    <xf numFmtId="0" fontId="42" fillId="7" borderId="16" xfId="0" applyFont="1" applyFill="1" applyBorder="1" applyAlignment="1">
      <alignment horizontal="center" vertical="center" wrapText="1"/>
    </xf>
    <xf numFmtId="0" fontId="42" fillId="7" borderId="41" xfId="0" applyFont="1" applyFill="1" applyBorder="1" applyAlignment="1">
      <alignment horizontal="center" vertical="center" wrapText="1"/>
    </xf>
    <xf numFmtId="0" fontId="42" fillId="7" borderId="42" xfId="0" applyFont="1" applyFill="1" applyBorder="1" applyAlignment="1">
      <alignment horizontal="center" vertical="center" wrapText="1"/>
    </xf>
    <xf numFmtId="0" fontId="42" fillId="7" borderId="12" xfId="0" applyFont="1" applyFill="1" applyBorder="1" applyAlignment="1">
      <alignment horizontal="center" vertical="center" wrapText="1"/>
    </xf>
    <xf numFmtId="0" fontId="42" fillId="7" borderId="25" xfId="0" applyFont="1" applyFill="1" applyBorder="1" applyAlignment="1">
      <alignment horizontal="center" vertical="center" wrapText="1"/>
    </xf>
    <xf numFmtId="0" fontId="42" fillId="7" borderId="39" xfId="0" applyFont="1" applyFill="1" applyBorder="1" applyAlignment="1">
      <alignment horizontal="center" vertical="center" wrapText="1"/>
    </xf>
    <xf numFmtId="178" fontId="80" fillId="0" borderId="4" xfId="0" applyNumberFormat="1" applyFont="1" applyFill="1" applyBorder="1" applyAlignment="1">
      <alignment horizontal="center" vertical="center"/>
    </xf>
    <xf numFmtId="178" fontId="80" fillId="0" borderId="40" xfId="0" applyNumberFormat="1" applyFont="1" applyFill="1" applyBorder="1" applyAlignment="1">
      <alignment horizontal="center" vertical="center"/>
    </xf>
    <xf numFmtId="0" fontId="80" fillId="0" borderId="4" xfId="0" applyFont="1" applyFill="1" applyBorder="1" applyAlignment="1">
      <alignment horizontal="center" vertical="center"/>
    </xf>
    <xf numFmtId="0" fontId="80" fillId="0" borderId="40" xfId="0" applyFont="1" applyFill="1" applyBorder="1" applyAlignment="1">
      <alignment horizontal="center" vertical="center"/>
    </xf>
    <xf numFmtId="0" fontId="55" fillId="0" borderId="16" xfId="0" applyFont="1" applyFill="1" applyBorder="1" applyAlignment="1">
      <alignment horizontal="center" vertical="center" wrapText="1"/>
    </xf>
    <xf numFmtId="0" fontId="80" fillId="0" borderId="41" xfId="0" applyFont="1" applyFill="1" applyBorder="1" applyAlignment="1">
      <alignment horizontal="center" vertical="center"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80" fillId="0" borderId="12" xfId="0" applyFont="1" applyFill="1" applyBorder="1" applyAlignment="1">
      <alignment horizontal="center" vertical="center" wrapText="1"/>
    </xf>
    <xf numFmtId="0" fontId="80" fillId="0" borderId="25" xfId="0" applyFont="1" applyFill="1" applyBorder="1" applyAlignment="1">
      <alignment horizontal="center" vertical="center" wrapText="1"/>
    </xf>
    <xf numFmtId="0" fontId="0" fillId="0" borderId="25" xfId="0" applyBorder="1" applyAlignment="1">
      <alignment horizontal="center" vertical="center" wrapText="1"/>
    </xf>
    <xf numFmtId="0" fontId="0" fillId="0" borderId="39" xfId="0" applyBorder="1" applyAlignment="1">
      <alignment horizontal="center" vertical="center" wrapText="1"/>
    </xf>
    <xf numFmtId="0" fontId="42" fillId="7" borderId="1" xfId="0" applyFont="1" applyFill="1" applyBorder="1" applyAlignment="1">
      <alignment horizontal="center" vertical="center" wrapText="1"/>
    </xf>
    <xf numFmtId="0" fontId="45" fillId="8" borderId="1" xfId="0" applyFont="1" applyFill="1" applyBorder="1" applyAlignment="1" applyProtection="1">
      <alignment horizontal="center" vertical="center"/>
      <protection locked="0"/>
    </xf>
    <xf numFmtId="0" fontId="42" fillId="7" borderId="4" xfId="0" applyFont="1" applyFill="1" applyBorder="1" applyAlignment="1" applyProtection="1">
      <alignment horizontal="center" vertical="center"/>
      <protection locked="0"/>
    </xf>
    <xf numFmtId="0" fontId="42" fillId="7" borderId="26" xfId="0" applyFont="1" applyFill="1" applyBorder="1" applyAlignment="1" applyProtection="1">
      <alignment horizontal="center" vertical="center"/>
      <protection locked="0"/>
    </xf>
    <xf numFmtId="0" fontId="42" fillId="7" borderId="40" xfId="0" applyFont="1" applyFill="1" applyBorder="1" applyAlignment="1" applyProtection="1">
      <alignment horizontal="center" vertical="center"/>
      <protection locked="0"/>
    </xf>
    <xf numFmtId="0" fontId="65" fillId="7" borderId="1" xfId="0" applyFont="1" applyFill="1" applyBorder="1" applyAlignment="1">
      <alignment horizontal="center" vertical="center" wrapText="1" shrinkToFit="1"/>
    </xf>
    <xf numFmtId="0" fontId="65" fillId="7" borderId="1" xfId="0" applyFont="1" applyFill="1" applyBorder="1" applyAlignment="1">
      <alignment horizontal="center" vertical="center" shrinkToFit="1"/>
    </xf>
    <xf numFmtId="0" fontId="45" fillId="8" borderId="4" xfId="0" applyFont="1" applyFill="1" applyBorder="1" applyAlignment="1" applyProtection="1">
      <alignment horizontal="center" vertical="center" shrinkToFit="1"/>
      <protection locked="0"/>
    </xf>
    <xf numFmtId="0" fontId="80" fillId="8" borderId="26" xfId="0" applyFont="1" applyFill="1" applyBorder="1" applyAlignment="1">
      <alignment vertical="center" shrinkToFit="1"/>
    </xf>
    <xf numFmtId="0" fontId="80" fillId="8" borderId="25" xfId="0" applyFont="1" applyFill="1" applyBorder="1" applyAlignment="1">
      <alignment vertical="center" shrinkToFit="1"/>
    </xf>
    <xf numFmtId="0" fontId="80" fillId="8" borderId="39" xfId="0" applyFont="1" applyFill="1" applyBorder="1" applyAlignment="1">
      <alignment vertical="center" shrinkToFit="1"/>
    </xf>
    <xf numFmtId="0" fontId="55" fillId="0" borderId="4" xfId="0" applyFont="1" applyFill="1" applyBorder="1" applyAlignment="1" applyProtection="1">
      <alignment horizontal="center" vertical="center"/>
      <protection locked="0"/>
    </xf>
    <xf numFmtId="0" fontId="80" fillId="0" borderId="26" xfId="0" applyFont="1" applyBorder="1" applyAlignment="1">
      <alignment horizontal="center" vertical="center"/>
    </xf>
    <xf numFmtId="0" fontId="0" fillId="0" borderId="26" xfId="0" applyBorder="1" applyAlignment="1">
      <alignment horizontal="center" vertical="center"/>
    </xf>
    <xf numFmtId="0" fontId="0" fillId="0" borderId="40" xfId="0" applyBorder="1" applyAlignment="1">
      <alignment horizontal="center" vertical="center"/>
    </xf>
    <xf numFmtId="0" fontId="52" fillId="7" borderId="1" xfId="0" applyFont="1" applyFill="1" applyBorder="1" applyAlignment="1">
      <alignment horizontal="center" vertical="center" wrapText="1"/>
    </xf>
    <xf numFmtId="0" fontId="46" fillId="7" borderId="4" xfId="0" applyNumberFormat="1" applyFont="1" applyFill="1" applyBorder="1" applyAlignment="1">
      <alignment horizontal="center" vertical="center"/>
    </xf>
    <xf numFmtId="0" fontId="46" fillId="7" borderId="26" xfId="0" applyNumberFormat="1" applyFont="1" applyFill="1" applyBorder="1" applyAlignment="1">
      <alignment horizontal="center" vertical="center" wrapText="1"/>
    </xf>
    <xf numFmtId="0" fontId="90" fillId="0" borderId="25" xfId="0" applyFont="1" applyBorder="1" applyAlignment="1">
      <alignment horizontal="left" vertical="center" wrapText="1" shrinkToFit="1"/>
    </xf>
    <xf numFmtId="0" fontId="80" fillId="0" borderId="16" xfId="0" applyFont="1" applyBorder="1" applyAlignment="1">
      <alignment vertical="center" wrapText="1"/>
    </xf>
    <xf numFmtId="0" fontId="80" fillId="0" borderId="41" xfId="0" applyFont="1" applyBorder="1" applyAlignment="1">
      <alignment vertical="center" wrapText="1"/>
    </xf>
    <xf numFmtId="0" fontId="80" fillId="0" borderId="42" xfId="0" applyFont="1" applyBorder="1" applyAlignment="1">
      <alignment vertical="center" wrapText="1"/>
    </xf>
    <xf numFmtId="0" fontId="80" fillId="0" borderId="12" xfId="0" applyFont="1" applyBorder="1" applyAlignment="1">
      <alignment vertical="center" wrapText="1"/>
    </xf>
    <xf numFmtId="0" fontId="80" fillId="0" borderId="25" xfId="0" applyFont="1" applyBorder="1" applyAlignment="1">
      <alignment vertical="center" wrapText="1"/>
    </xf>
    <xf numFmtId="0" fontId="80" fillId="0" borderId="39" xfId="0" applyFont="1" applyBorder="1" applyAlignment="1">
      <alignment vertical="center" wrapText="1"/>
    </xf>
    <xf numFmtId="0" fontId="90" fillId="0" borderId="41" xfId="0" applyFont="1" applyBorder="1" applyAlignment="1">
      <alignment horizontal="left" vertical="center" wrapText="1" shrinkToFit="1"/>
    </xf>
    <xf numFmtId="0" fontId="80" fillId="7" borderId="1" xfId="0" applyFont="1" applyFill="1" applyBorder="1" applyAlignment="1">
      <alignment horizontal="center" vertical="center"/>
    </xf>
    <xf numFmtId="0" fontId="80" fillId="0" borderId="1" xfId="0" applyFont="1" applyBorder="1" applyAlignment="1">
      <alignment horizontal="center" vertical="center"/>
    </xf>
    <xf numFmtId="176" fontId="80" fillId="0" borderId="1" xfId="0" applyNumberFormat="1" applyFont="1" applyBorder="1" applyAlignment="1">
      <alignment horizontal="center" vertical="center"/>
    </xf>
    <xf numFmtId="0" fontId="90" fillId="0" borderId="0" xfId="0" applyFont="1" applyBorder="1" applyAlignment="1">
      <alignment vertical="center" wrapText="1"/>
    </xf>
    <xf numFmtId="0" fontId="80" fillId="0" borderId="0" xfId="0" applyFont="1" applyBorder="1" applyAlignment="1">
      <alignment vertical="center"/>
    </xf>
    <xf numFmtId="0" fontId="58" fillId="7" borderId="1" xfId="0" applyFont="1" applyFill="1" applyBorder="1" applyAlignment="1">
      <alignment horizontal="center" vertical="center" wrapText="1"/>
    </xf>
    <xf numFmtId="0" fontId="45" fillId="7" borderId="4" xfId="0" applyFont="1" applyFill="1" applyBorder="1" applyAlignment="1" applyProtection="1">
      <alignment horizontal="center" vertical="center" shrinkToFit="1"/>
      <protection locked="0"/>
    </xf>
    <xf numFmtId="0" fontId="45" fillId="7" borderId="26" xfId="0" applyFont="1" applyFill="1" applyBorder="1" applyAlignment="1" applyProtection="1">
      <alignment horizontal="center" vertical="center" shrinkToFit="1"/>
      <protection locked="0"/>
    </xf>
    <xf numFmtId="0" fontId="45" fillId="7" borderId="40" xfId="0" applyFont="1" applyFill="1" applyBorder="1" applyAlignment="1" applyProtection="1">
      <alignment horizontal="center" vertical="center" shrinkToFit="1"/>
      <protection locked="0"/>
    </xf>
    <xf numFmtId="0" fontId="80" fillId="0" borderId="4" xfId="0" applyFont="1" applyBorder="1" applyAlignment="1">
      <alignment horizontal="center" vertical="center"/>
    </xf>
    <xf numFmtId="0" fontId="80" fillId="0" borderId="40" xfId="0" applyFont="1" applyBorder="1" applyAlignment="1">
      <alignment horizontal="center" vertical="center"/>
    </xf>
    <xf numFmtId="0" fontId="45" fillId="2" borderId="0" xfId="0" applyFont="1" applyFill="1" applyAlignment="1">
      <alignment vertical="center" wrapText="1" shrinkToFit="1"/>
    </xf>
    <xf numFmtId="0" fontId="80" fillId="0" borderId="0" xfId="0" applyFont="1" applyAlignment="1">
      <alignment vertical="center" wrapText="1" shrinkToFit="1"/>
    </xf>
    <xf numFmtId="0" fontId="80" fillId="0" borderId="0" xfId="0" applyFont="1" applyAlignment="1">
      <alignment vertical="center" wrapText="1"/>
    </xf>
    <xf numFmtId="0" fontId="45" fillId="0" borderId="1" xfId="0" applyFont="1" applyFill="1" applyBorder="1" applyAlignment="1">
      <alignment horizontal="left" vertical="center" wrapText="1"/>
    </xf>
    <xf numFmtId="0" fontId="49" fillId="7" borderId="1" xfId="0" applyFont="1" applyFill="1" applyBorder="1" applyAlignment="1">
      <alignment horizontal="center" vertical="center"/>
    </xf>
    <xf numFmtId="0" fontId="80" fillId="8" borderId="4" xfId="0" applyFont="1" applyFill="1" applyBorder="1" applyAlignment="1">
      <alignment horizontal="center" vertical="center"/>
    </xf>
    <xf numFmtId="0" fontId="80" fillId="8" borderId="26" xfId="0" applyFont="1" applyFill="1" applyBorder="1" applyAlignment="1">
      <alignment horizontal="center" vertical="center"/>
    </xf>
    <xf numFmtId="0" fontId="80" fillId="8" borderId="40" xfId="0" applyFont="1" applyFill="1" applyBorder="1" applyAlignment="1">
      <alignment horizontal="center" vertical="center"/>
    </xf>
    <xf numFmtId="0" fontId="65" fillId="7" borderId="1" xfId="0" applyFont="1" applyFill="1" applyBorder="1" applyAlignment="1">
      <alignment horizontal="center" vertical="distributed" wrapText="1" shrinkToFit="1"/>
    </xf>
    <xf numFmtId="0" fontId="50" fillId="3" borderId="1" xfId="0" applyFont="1" applyFill="1" applyBorder="1" applyAlignment="1" applyProtection="1">
      <alignment horizontal="center" vertical="center" wrapText="1" shrinkToFit="1"/>
      <protection locked="0"/>
    </xf>
    <xf numFmtId="0" fontId="49" fillId="7" borderId="16" xfId="0" applyFont="1" applyFill="1" applyBorder="1" applyAlignment="1">
      <alignment horizontal="center" vertical="distributed" wrapText="1"/>
    </xf>
    <xf numFmtId="0" fontId="85" fillId="0" borderId="41" xfId="0" applyFont="1" applyBorder="1" applyAlignment="1">
      <alignment horizontal="center" vertical="distributed" wrapText="1"/>
    </xf>
    <xf numFmtId="0" fontId="85" fillId="0" borderId="42" xfId="0" applyFont="1" applyBorder="1" applyAlignment="1">
      <alignment horizontal="center" vertical="distributed" wrapText="1"/>
    </xf>
    <xf numFmtId="0" fontId="85" fillId="0" borderId="12" xfId="0" applyFont="1" applyBorder="1" applyAlignment="1">
      <alignment horizontal="center" vertical="distributed" wrapText="1"/>
    </xf>
    <xf numFmtId="0" fontId="85" fillId="0" borderId="25" xfId="0" applyFont="1" applyBorder="1" applyAlignment="1">
      <alignment horizontal="center" vertical="distributed" wrapText="1"/>
    </xf>
    <xf numFmtId="0" fontId="85" fillId="0" borderId="39" xfId="0" applyFont="1" applyBorder="1" applyAlignment="1">
      <alignment horizontal="center" vertical="distributed" wrapText="1"/>
    </xf>
    <xf numFmtId="0" fontId="80" fillId="0" borderId="16" xfId="0" applyFont="1" applyBorder="1" applyAlignment="1">
      <alignment horizontal="center" vertical="center"/>
    </xf>
    <xf numFmtId="0" fontId="80" fillId="0" borderId="41" xfId="0" applyFont="1" applyBorder="1" applyAlignment="1">
      <alignment vertical="center"/>
    </xf>
    <xf numFmtId="0" fontId="80" fillId="0" borderId="42" xfId="0" applyFont="1" applyBorder="1" applyAlignment="1">
      <alignment vertical="center"/>
    </xf>
    <xf numFmtId="0" fontId="80" fillId="0" borderId="12" xfId="0" applyFont="1" applyBorder="1" applyAlignment="1">
      <alignment vertical="center"/>
    </xf>
    <xf numFmtId="0" fontId="80" fillId="0" borderId="25" xfId="0" applyFont="1" applyBorder="1" applyAlignment="1">
      <alignment vertical="center"/>
    </xf>
    <xf numFmtId="0" fontId="80" fillId="0" borderId="39" xfId="0" applyFont="1" applyBorder="1" applyAlignment="1">
      <alignment vertical="center"/>
    </xf>
    <xf numFmtId="0" fontId="80" fillId="0" borderId="41" xfId="0" applyFont="1" applyBorder="1" applyAlignment="1">
      <alignment horizontal="left" vertical="center"/>
    </xf>
    <xf numFmtId="0" fontId="80" fillId="0" borderId="42" xfId="0" applyFont="1" applyBorder="1" applyAlignment="1">
      <alignment horizontal="left" vertical="center"/>
    </xf>
    <xf numFmtId="0" fontId="80" fillId="0" borderId="25" xfId="0" applyFont="1" applyBorder="1" applyAlignment="1">
      <alignment horizontal="left" vertical="center"/>
    </xf>
    <xf numFmtId="0" fontId="80" fillId="0" borderId="39" xfId="0" applyFont="1" applyBorder="1" applyAlignment="1">
      <alignment horizontal="left" vertical="center"/>
    </xf>
    <xf numFmtId="0" fontId="39" fillId="0" borderId="0" xfId="0" applyFont="1" applyBorder="1" applyAlignment="1">
      <alignment horizontal="left" vertical="center"/>
    </xf>
    <xf numFmtId="0" fontId="38" fillId="0" borderId="26" xfId="0" applyFont="1" applyFill="1" applyBorder="1" applyAlignment="1" applyProtection="1">
      <alignment horizontal="left" vertical="center" wrapText="1"/>
      <protection locked="0"/>
    </xf>
    <xf numFmtId="0" fontId="38" fillId="0" borderId="40" xfId="0" applyFont="1" applyFill="1" applyBorder="1" applyAlignment="1" applyProtection="1">
      <alignment horizontal="left" vertical="center" wrapText="1"/>
      <protection locked="0"/>
    </xf>
    <xf numFmtId="0" fontId="80" fillId="0" borderId="1" xfId="0" applyFont="1" applyFill="1" applyBorder="1" applyAlignment="1">
      <alignment vertical="center"/>
    </xf>
    <xf numFmtId="0" fontId="80" fillId="0" borderId="0" xfId="0" applyFont="1" applyFill="1" applyBorder="1" applyAlignment="1">
      <alignment vertical="center"/>
    </xf>
    <xf numFmtId="0" fontId="80" fillId="0" borderId="41" xfId="0" applyFont="1" applyBorder="1" applyAlignment="1">
      <alignment horizontal="center" vertical="center"/>
    </xf>
    <xf numFmtId="0" fontId="80" fillId="0" borderId="42" xfId="0" applyFont="1" applyBorder="1" applyAlignment="1">
      <alignment horizontal="center" vertical="center"/>
    </xf>
    <xf numFmtId="0" fontId="80" fillId="0" borderId="8" xfId="0" applyFont="1" applyBorder="1" applyAlignment="1">
      <alignment horizontal="center" vertical="center"/>
    </xf>
    <xf numFmtId="0" fontId="80" fillId="0" borderId="0" xfId="0" applyFont="1" applyBorder="1" applyAlignment="1">
      <alignment horizontal="center" vertical="center"/>
    </xf>
    <xf numFmtId="0" fontId="80" fillId="0" borderId="43" xfId="0" applyFont="1" applyBorder="1" applyAlignment="1">
      <alignment horizontal="center" vertical="center"/>
    </xf>
    <xf numFmtId="0" fontId="80" fillId="0" borderId="12" xfId="0" applyFont="1" applyBorder="1" applyAlignment="1">
      <alignment horizontal="center" vertical="center"/>
    </xf>
    <xf numFmtId="0" fontId="80" fillId="0" borderId="25" xfId="0" applyFont="1" applyBorder="1" applyAlignment="1">
      <alignment horizontal="center" vertical="center"/>
    </xf>
    <xf numFmtId="0" fontId="80" fillId="0" borderId="39" xfId="0" applyFont="1" applyBorder="1" applyAlignment="1">
      <alignment horizontal="center" vertical="center"/>
    </xf>
    <xf numFmtId="0" fontId="80" fillId="0" borderId="4" xfId="0" applyFont="1" applyBorder="1" applyAlignment="1">
      <alignment vertical="center"/>
    </xf>
    <xf numFmtId="0" fontId="80" fillId="0" borderId="26" xfId="0" applyFont="1" applyBorder="1" applyAlignment="1">
      <alignment vertical="center"/>
    </xf>
    <xf numFmtId="0" fontId="80" fillId="0" borderId="40" xfId="0" applyFont="1" applyBorder="1" applyAlignment="1">
      <alignment vertical="center"/>
    </xf>
    <xf numFmtId="0" fontId="60" fillId="0" borderId="0" xfId="0" applyFont="1" applyAlignment="1">
      <alignment horizontal="left" vertical="center" wrapText="1"/>
    </xf>
    <xf numFmtId="0" fontId="60" fillId="0" borderId="43" xfId="0" applyFont="1" applyBorder="1" applyAlignment="1">
      <alignment horizontal="left" vertical="center" wrapText="1"/>
    </xf>
    <xf numFmtId="0" fontId="88" fillId="12" borderId="4" xfId="0" applyFont="1" applyFill="1" applyBorder="1" applyAlignment="1">
      <alignment horizontal="center" vertical="center"/>
    </xf>
    <xf numFmtId="0" fontId="88" fillId="12" borderId="26" xfId="0" applyFont="1" applyFill="1" applyBorder="1" applyAlignment="1">
      <alignment horizontal="center" vertical="center"/>
    </xf>
    <xf numFmtId="0" fontId="91" fillId="13" borderId="25" xfId="0" applyFont="1" applyFill="1" applyBorder="1">
      <alignment vertical="center"/>
    </xf>
    <xf numFmtId="0" fontId="92" fillId="13" borderId="4" xfId="0" applyFont="1" applyFill="1" applyBorder="1" applyAlignment="1">
      <alignment horizontal="center" vertical="center"/>
    </xf>
    <xf numFmtId="0" fontId="92" fillId="13" borderId="26" xfId="0" applyFont="1" applyFill="1" applyBorder="1" applyAlignment="1">
      <alignment horizontal="center" vertical="center"/>
    </xf>
    <xf numFmtId="0" fontId="92" fillId="13" borderId="40" xfId="0" applyFont="1" applyFill="1" applyBorder="1" applyAlignment="1">
      <alignment horizontal="center" vertical="center"/>
    </xf>
    <xf numFmtId="49" fontId="81" fillId="13" borderId="4" xfId="0" applyNumberFormat="1" applyFont="1" applyFill="1" applyBorder="1" applyAlignment="1">
      <alignment horizontal="left" vertical="center"/>
    </xf>
    <xf numFmtId="49" fontId="81" fillId="13" borderId="26" xfId="0" applyNumberFormat="1" applyFont="1" applyFill="1" applyBorder="1" applyAlignment="1">
      <alignment horizontal="left" vertical="center"/>
    </xf>
    <xf numFmtId="49" fontId="81" fillId="13" borderId="40" xfId="0" applyNumberFormat="1" applyFont="1" applyFill="1" applyBorder="1" applyAlignment="1">
      <alignment horizontal="left" vertical="center"/>
    </xf>
    <xf numFmtId="0" fontId="84" fillId="12" borderId="4" xfId="0" applyFont="1" applyFill="1" applyBorder="1" applyAlignment="1">
      <alignment horizontal="center" vertical="center"/>
    </xf>
    <xf numFmtId="0" fontId="84" fillId="12" borderId="40" xfId="0" applyFont="1" applyFill="1" applyBorder="1" applyAlignment="1">
      <alignment horizontal="center" vertical="center"/>
    </xf>
    <xf numFmtId="0" fontId="85" fillId="17" borderId="4" xfId="0" applyFont="1" applyFill="1" applyBorder="1" applyAlignment="1">
      <alignment horizontal="left" vertical="center"/>
    </xf>
    <xf numFmtId="0" fontId="85" fillId="17" borderId="26" xfId="0" applyFont="1" applyFill="1" applyBorder="1" applyAlignment="1">
      <alignment horizontal="left" vertical="center"/>
    </xf>
    <xf numFmtId="0" fontId="85" fillId="17" borderId="40" xfId="0" applyFont="1" applyFill="1" applyBorder="1" applyAlignment="1">
      <alignment horizontal="left" vertical="center"/>
    </xf>
    <xf numFmtId="49" fontId="85" fillId="13" borderId="16" xfId="0" applyNumberFormat="1" applyFont="1" applyFill="1" applyBorder="1" applyAlignment="1">
      <alignment horizontal="left" vertical="center"/>
    </xf>
    <xf numFmtId="49" fontId="93" fillId="13" borderId="41" xfId="0" applyNumberFormat="1" applyFont="1" applyFill="1" applyBorder="1" applyAlignment="1">
      <alignment horizontal="left" vertical="center"/>
    </xf>
    <xf numFmtId="49" fontId="93" fillId="13" borderId="26" xfId="0" applyNumberFormat="1" applyFont="1" applyFill="1" applyBorder="1" applyAlignment="1">
      <alignment horizontal="left" vertical="center"/>
    </xf>
    <xf numFmtId="49" fontId="93" fillId="13" borderId="40" xfId="0" applyNumberFormat="1" applyFont="1" applyFill="1" applyBorder="1" applyAlignment="1">
      <alignment horizontal="left" vertical="center"/>
    </xf>
    <xf numFmtId="49" fontId="85" fillId="13" borderId="4" xfId="0" applyNumberFormat="1" applyFont="1" applyFill="1" applyBorder="1" applyAlignment="1">
      <alignment horizontal="left" vertical="center"/>
    </xf>
    <xf numFmtId="49" fontId="85" fillId="13" borderId="26" xfId="0" applyNumberFormat="1" applyFont="1" applyFill="1" applyBorder="1" applyAlignment="1">
      <alignment horizontal="left" vertical="center"/>
    </xf>
    <xf numFmtId="49" fontId="85" fillId="13" borderId="40" xfId="0" applyNumberFormat="1" applyFont="1" applyFill="1" applyBorder="1" applyAlignment="1">
      <alignment horizontal="left" vertical="center"/>
    </xf>
    <xf numFmtId="0" fontId="88" fillId="12" borderId="40" xfId="0" applyFont="1" applyFill="1" applyBorder="1" applyAlignment="1">
      <alignment horizontal="center" vertical="center"/>
    </xf>
    <xf numFmtId="0" fontId="94" fillId="13" borderId="4" xfId="0" applyFont="1" applyFill="1" applyBorder="1" applyAlignment="1">
      <alignment horizontal="left" vertical="center"/>
    </xf>
    <xf numFmtId="0" fontId="80" fillId="0" borderId="26" xfId="0" applyFont="1" applyBorder="1" applyAlignment="1">
      <alignment horizontal="left" vertical="center"/>
    </xf>
    <xf numFmtId="0" fontId="80" fillId="0" borderId="40" xfId="0" applyFont="1" applyBorder="1" applyAlignment="1">
      <alignment horizontal="left" vertical="center"/>
    </xf>
    <xf numFmtId="0" fontId="94" fillId="13" borderId="1" xfId="0" applyFont="1" applyFill="1" applyBorder="1" applyAlignment="1">
      <alignment horizontal="left" vertical="center"/>
    </xf>
    <xf numFmtId="0" fontId="80" fillId="0" borderId="1" xfId="0" applyFont="1" applyBorder="1" applyAlignment="1">
      <alignment horizontal="left" vertical="center"/>
    </xf>
    <xf numFmtId="0" fontId="94" fillId="18" borderId="4" xfId="0" applyFont="1" applyFill="1" applyBorder="1" applyAlignment="1">
      <alignment horizontal="center" vertical="center"/>
    </xf>
    <xf numFmtId="0" fontId="80" fillId="17" borderId="26" xfId="0" applyFont="1" applyFill="1" applyBorder="1" applyAlignment="1">
      <alignment horizontal="center" vertical="center"/>
    </xf>
    <xf numFmtId="0" fontId="80" fillId="17" borderId="26" xfId="0" applyFont="1" applyFill="1" applyBorder="1" applyAlignment="1">
      <alignment vertical="center"/>
    </xf>
    <xf numFmtId="0" fontId="80" fillId="17" borderId="40" xfId="0" applyFont="1" applyFill="1" applyBorder="1" applyAlignment="1">
      <alignment vertical="center"/>
    </xf>
    <xf numFmtId="0" fontId="95" fillId="12" borderId="40" xfId="0" applyFont="1" applyFill="1" applyBorder="1" applyAlignment="1">
      <alignment horizontal="center" vertical="center"/>
    </xf>
    <xf numFmtId="0" fontId="88" fillId="13" borderId="4" xfId="0" applyFont="1" applyFill="1" applyBorder="1" applyAlignment="1">
      <alignment horizontal="left" vertical="center"/>
    </xf>
    <xf numFmtId="0" fontId="88" fillId="13" borderId="26" xfId="0" applyFont="1" applyFill="1" applyBorder="1" applyAlignment="1">
      <alignment horizontal="left" vertical="center"/>
    </xf>
    <xf numFmtId="0" fontId="88" fillId="13" borderId="40" xfId="0" applyFont="1" applyFill="1" applyBorder="1" applyAlignment="1">
      <alignment horizontal="left" vertical="center"/>
    </xf>
    <xf numFmtId="0" fontId="85" fillId="13" borderId="4" xfId="0" applyNumberFormat="1" applyFont="1" applyFill="1" applyBorder="1" applyAlignment="1">
      <alignment horizontal="center" vertical="center"/>
    </xf>
    <xf numFmtId="0" fontId="85" fillId="13" borderId="40" xfId="0" applyNumberFormat="1" applyFont="1" applyFill="1" applyBorder="1" applyAlignment="1">
      <alignment horizontal="center" vertical="center"/>
    </xf>
    <xf numFmtId="178" fontId="85" fillId="13" borderId="4" xfId="0" applyNumberFormat="1" applyFont="1" applyFill="1" applyBorder="1" applyAlignment="1">
      <alignment horizontal="center" vertical="center"/>
    </xf>
    <xf numFmtId="49" fontId="85" fillId="13" borderId="16" xfId="0" applyNumberFormat="1" applyFont="1" applyFill="1" applyBorder="1" applyAlignment="1">
      <alignment horizontal="center" vertical="center"/>
    </xf>
    <xf numFmtId="49" fontId="85" fillId="13" borderId="42" xfId="0" applyNumberFormat="1" applyFont="1" applyFill="1" applyBorder="1" applyAlignment="1">
      <alignment horizontal="center" vertical="center"/>
    </xf>
    <xf numFmtId="49" fontId="81" fillId="13" borderId="16" xfId="0" applyNumberFormat="1" applyFont="1" applyFill="1" applyBorder="1" applyAlignment="1">
      <alignment horizontal="center" vertical="center"/>
    </xf>
    <xf numFmtId="49" fontId="81" fillId="13" borderId="42" xfId="0" applyNumberFormat="1" applyFont="1" applyFill="1" applyBorder="1" applyAlignment="1">
      <alignment horizontal="center" vertical="center"/>
    </xf>
    <xf numFmtId="49" fontId="83" fillId="13" borderId="42" xfId="0" applyNumberFormat="1" applyFont="1" applyFill="1" applyBorder="1" applyAlignment="1">
      <alignment horizontal="center" vertical="center"/>
    </xf>
    <xf numFmtId="49" fontId="81" fillId="13" borderId="4" xfId="0" applyNumberFormat="1" applyFont="1" applyFill="1" applyBorder="1" applyAlignment="1">
      <alignment horizontal="center" vertical="center"/>
    </xf>
    <xf numFmtId="49" fontId="81" fillId="13" borderId="40" xfId="0" applyNumberFormat="1" applyFont="1" applyFill="1" applyBorder="1" applyAlignment="1">
      <alignment horizontal="center" vertical="center"/>
    </xf>
    <xf numFmtId="0" fontId="81" fillId="13" borderId="4" xfId="0" applyNumberFormat="1" applyFont="1" applyFill="1" applyBorder="1" applyAlignment="1">
      <alignment horizontal="center" vertical="center"/>
    </xf>
    <xf numFmtId="0" fontId="81" fillId="13" borderId="40" xfId="0" applyNumberFormat="1" applyFont="1" applyFill="1" applyBorder="1" applyAlignment="1">
      <alignment horizontal="center" vertical="center"/>
    </xf>
    <xf numFmtId="0" fontId="88" fillId="12" borderId="25" xfId="0" applyFont="1" applyFill="1" applyBorder="1" applyAlignment="1">
      <alignment horizontal="center" vertical="center"/>
    </xf>
    <xf numFmtId="0" fontId="88" fillId="12" borderId="39" xfId="0" applyFont="1" applyFill="1" applyBorder="1" applyAlignment="1">
      <alignment horizontal="center" vertical="center"/>
    </xf>
    <xf numFmtId="0" fontId="42" fillId="7" borderId="16" xfId="0" applyFont="1" applyFill="1" applyBorder="1" applyAlignment="1">
      <alignment horizontal="center" vertical="distributed" wrapText="1"/>
    </xf>
    <xf numFmtId="0" fontId="80" fillId="0" borderId="41" xfId="0" applyFont="1" applyBorder="1" applyAlignment="1">
      <alignment horizontal="center" vertical="distributed" wrapText="1"/>
    </xf>
    <xf numFmtId="0" fontId="80" fillId="0" borderId="42" xfId="0" applyFont="1" applyBorder="1" applyAlignment="1">
      <alignment horizontal="center" vertical="distributed" wrapText="1"/>
    </xf>
    <xf numFmtId="0" fontId="80" fillId="0" borderId="12" xfId="0" applyFont="1" applyBorder="1" applyAlignment="1">
      <alignment horizontal="center" vertical="distributed" wrapText="1"/>
    </xf>
    <xf numFmtId="0" fontId="80" fillId="0" borderId="25" xfId="0" applyFont="1" applyBorder="1" applyAlignment="1">
      <alignment horizontal="center" vertical="distributed" wrapText="1"/>
    </xf>
    <xf numFmtId="0" fontId="80" fillId="0" borderId="39" xfId="0" applyFont="1" applyBorder="1" applyAlignment="1">
      <alignment horizontal="center" vertical="distributed" wrapText="1"/>
    </xf>
    <xf numFmtId="0" fontId="47" fillId="0" borderId="16" xfId="0" applyFont="1" applyFill="1" applyBorder="1" applyAlignment="1">
      <alignment horizontal="center" vertical="center" wrapText="1"/>
    </xf>
    <xf numFmtId="0" fontId="80" fillId="2" borderId="0" xfId="0" applyFont="1" applyFill="1" applyAlignment="1">
      <alignment vertical="center" wrapText="1" shrinkToFit="1"/>
    </xf>
    <xf numFmtId="176" fontId="80" fillId="0" borderId="26" xfId="0" applyNumberFormat="1" applyFont="1" applyFill="1" applyBorder="1" applyAlignment="1">
      <alignment horizontal="center" vertical="center"/>
    </xf>
    <xf numFmtId="176" fontId="80" fillId="0" borderId="40" xfId="0" applyNumberFormat="1" applyFont="1" applyFill="1" applyBorder="1" applyAlignment="1">
      <alignment horizontal="center" vertical="center"/>
    </xf>
    <xf numFmtId="0" fontId="80" fillId="2" borderId="4" xfId="0" applyFont="1" applyFill="1" applyBorder="1" applyAlignment="1">
      <alignment horizontal="center" vertical="center"/>
    </xf>
    <xf numFmtId="0" fontId="80" fillId="2" borderId="26" xfId="0" applyFont="1" applyFill="1" applyBorder="1" applyAlignment="1">
      <alignment horizontal="center" vertical="center"/>
    </xf>
    <xf numFmtId="0" fontId="80" fillId="2" borderId="40" xfId="0" applyFont="1" applyFill="1" applyBorder="1" applyAlignment="1">
      <alignment horizontal="center" vertical="center"/>
    </xf>
    <xf numFmtId="0" fontId="51" fillId="0" borderId="4" xfId="0" applyFont="1" applyFill="1" applyBorder="1" applyAlignment="1">
      <alignment horizontal="center" vertical="center"/>
    </xf>
    <xf numFmtId="0" fontId="51" fillId="0" borderId="26" xfId="0" applyFont="1" applyFill="1" applyBorder="1" applyAlignment="1">
      <alignment horizontal="center" vertical="center"/>
    </xf>
    <xf numFmtId="176" fontId="80" fillId="8" borderId="40" xfId="0" applyNumberFormat="1" applyFont="1" applyFill="1" applyBorder="1" applyAlignment="1">
      <alignment horizontal="center" vertical="center"/>
    </xf>
    <xf numFmtId="176" fontId="80" fillId="8" borderId="1" xfId="0" applyNumberFormat="1" applyFont="1" applyFill="1" applyBorder="1" applyAlignment="1">
      <alignment horizontal="center" vertical="center"/>
    </xf>
    <xf numFmtId="0" fontId="52" fillId="7" borderId="1" xfId="0" applyFont="1" applyFill="1" applyBorder="1" applyAlignment="1">
      <alignment horizontal="center" vertical="distributed" wrapText="1" shrinkToFit="1"/>
    </xf>
    <xf numFmtId="0" fontId="58" fillId="7" borderId="1" xfId="0" applyFont="1" applyFill="1" applyBorder="1" applyAlignment="1">
      <alignment horizontal="center" vertical="distributed" wrapText="1" shrinkToFit="1"/>
    </xf>
    <xf numFmtId="0" fontId="59" fillId="7" borderId="1" xfId="0" applyFont="1" applyFill="1" applyBorder="1" applyAlignment="1">
      <alignment horizontal="center" vertical="center" wrapText="1"/>
    </xf>
    <xf numFmtId="0" fontId="60" fillId="0" borderId="0" xfId="0" applyFont="1" applyAlignment="1">
      <alignment vertical="center" wrapText="1"/>
    </xf>
    <xf numFmtId="0" fontId="74" fillId="0" borderId="44" xfId="2" applyFont="1" applyBorder="1" applyAlignment="1" applyProtection="1">
      <alignment vertical="center" wrapText="1"/>
    </xf>
    <xf numFmtId="0" fontId="74" fillId="0" borderId="41" xfId="2" applyFont="1" applyBorder="1" applyAlignment="1" applyProtection="1">
      <alignment vertical="center" wrapText="1"/>
    </xf>
    <xf numFmtId="0" fontId="74" fillId="0" borderId="42" xfId="2" applyFont="1" applyBorder="1" applyAlignment="1" applyProtection="1">
      <alignment vertical="center" wrapText="1"/>
    </xf>
    <xf numFmtId="0" fontId="96" fillId="0" borderId="45" xfId="2" applyFont="1" applyBorder="1" applyAlignment="1" applyProtection="1">
      <alignment vertical="top" wrapText="1"/>
    </xf>
    <xf numFmtId="0" fontId="96" fillId="0" borderId="25" xfId="2" applyFont="1" applyBorder="1" applyAlignment="1" applyProtection="1">
      <alignment vertical="top" wrapText="1"/>
    </xf>
    <xf numFmtId="0" fontId="96" fillId="0" borderId="39" xfId="2" applyFont="1" applyBorder="1" applyAlignment="1" applyProtection="1">
      <alignment vertical="top" wrapText="1"/>
    </xf>
    <xf numFmtId="0" fontId="97" fillId="0" borderId="45" xfId="2" applyFont="1" applyBorder="1" applyAlignment="1" applyProtection="1">
      <alignment vertical="top" wrapText="1"/>
    </xf>
    <xf numFmtId="0" fontId="97" fillId="0" borderId="25" xfId="2" applyFont="1" applyBorder="1" applyAlignment="1" applyProtection="1">
      <alignment vertical="top" wrapText="1"/>
    </xf>
    <xf numFmtId="0" fontId="97" fillId="0" borderId="39" xfId="2" applyFont="1" applyBorder="1" applyAlignment="1" applyProtection="1">
      <alignment vertical="top" wrapText="1"/>
    </xf>
    <xf numFmtId="0" fontId="98" fillId="0" borderId="45" xfId="2" applyFont="1" applyBorder="1" applyAlignment="1" applyProtection="1">
      <alignment vertical="top" wrapText="1"/>
    </xf>
    <xf numFmtId="0" fontId="98" fillId="0" borderId="25" xfId="2" applyFont="1" applyBorder="1" applyAlignment="1" applyProtection="1">
      <alignment vertical="top" wrapText="1"/>
    </xf>
    <xf numFmtId="0" fontId="98" fillId="0" borderId="39" xfId="2" applyFont="1" applyBorder="1" applyAlignment="1" applyProtection="1">
      <alignment vertical="top" wrapText="1"/>
    </xf>
    <xf numFmtId="0" fontId="99" fillId="0" borderId="45" xfId="2" applyFont="1" applyBorder="1" applyAlignment="1" applyProtection="1">
      <alignment vertical="top" wrapText="1"/>
    </xf>
    <xf numFmtId="0" fontId="99" fillId="0" borderId="25" xfId="2" applyFont="1" applyBorder="1" applyAlignment="1" applyProtection="1">
      <alignment vertical="top" wrapText="1"/>
    </xf>
    <xf numFmtId="0" fontId="99" fillId="0" borderId="39" xfId="2" applyFont="1" applyBorder="1" applyAlignment="1" applyProtection="1">
      <alignment vertical="top" wrapText="1"/>
    </xf>
    <xf numFmtId="0" fontId="100" fillId="0" borderId="44" xfId="2" applyFont="1" applyBorder="1" applyAlignment="1" applyProtection="1">
      <alignment vertical="center" wrapText="1"/>
    </xf>
    <xf numFmtId="0" fontId="100" fillId="0" borderId="41" xfId="2" applyFont="1" applyBorder="1" applyAlignment="1" applyProtection="1">
      <alignment vertical="center" wrapText="1"/>
    </xf>
    <xf numFmtId="0" fontId="100" fillId="0" borderId="42" xfId="2" applyFont="1" applyBorder="1" applyAlignment="1" applyProtection="1">
      <alignment vertical="center" wrapText="1"/>
    </xf>
    <xf numFmtId="0" fontId="100" fillId="0" borderId="44" xfId="2" applyFont="1" applyBorder="1" applyAlignment="1" applyProtection="1">
      <alignment vertical="center"/>
    </xf>
    <xf numFmtId="0" fontId="100" fillId="0" borderId="41" xfId="2" applyFont="1" applyBorder="1" applyAlignment="1" applyProtection="1">
      <alignment vertical="center"/>
    </xf>
    <xf numFmtId="0" fontId="100" fillId="0" borderId="42" xfId="2" applyFont="1" applyBorder="1" applyAlignment="1" applyProtection="1">
      <alignment vertical="center"/>
    </xf>
    <xf numFmtId="0" fontId="27" fillId="0" borderId="44" xfId="2" applyFont="1" applyBorder="1" applyAlignment="1" applyProtection="1">
      <alignment vertical="center" wrapText="1"/>
    </xf>
    <xf numFmtId="0" fontId="101" fillId="0" borderId="41" xfId="2" applyFont="1" applyBorder="1" applyAlignment="1" applyProtection="1">
      <alignment vertical="center" wrapText="1"/>
    </xf>
    <xf numFmtId="0" fontId="101" fillId="0" borderId="42" xfId="2" applyFont="1" applyBorder="1" applyAlignment="1" applyProtection="1">
      <alignment vertical="center" wrapText="1"/>
    </xf>
    <xf numFmtId="0" fontId="74" fillId="6" borderId="46" xfId="2" applyFont="1" applyFill="1" applyBorder="1" applyAlignment="1" applyProtection="1">
      <alignment horizontal="center" vertical="center" wrapText="1"/>
    </xf>
    <xf numFmtId="0" fontId="74" fillId="6" borderId="26" xfId="2" applyFont="1" applyFill="1" applyBorder="1" applyAlignment="1" applyProtection="1">
      <alignment horizontal="center" vertical="center" wrapText="1"/>
    </xf>
    <xf numFmtId="0" fontId="74" fillId="6" borderId="40" xfId="2" applyFont="1" applyFill="1" applyBorder="1" applyAlignment="1" applyProtection="1">
      <alignment horizontal="center" vertical="center" wrapText="1"/>
    </xf>
    <xf numFmtId="0" fontId="74" fillId="0" borderId="47" xfId="2" applyFont="1" applyBorder="1" applyAlignment="1" applyProtection="1">
      <alignment vertical="center" wrapText="1"/>
    </xf>
    <xf numFmtId="0" fontId="74" fillId="0" borderId="0" xfId="2" applyFont="1" applyBorder="1" applyAlignment="1" applyProtection="1">
      <alignment vertical="center" wrapText="1"/>
    </xf>
    <xf numFmtId="0" fontId="74" fillId="0" borderId="43" xfId="2" applyFont="1" applyBorder="1" applyAlignment="1" applyProtection="1">
      <alignment vertical="center" wrapText="1"/>
    </xf>
    <xf numFmtId="0" fontId="100" fillId="0" borderId="47" xfId="2" applyFont="1" applyBorder="1" applyAlignment="1" applyProtection="1">
      <alignment vertical="center"/>
    </xf>
    <xf numFmtId="0" fontId="100" fillId="0" borderId="0" xfId="2" applyFont="1" applyBorder="1" applyAlignment="1" applyProtection="1">
      <alignment vertical="center"/>
    </xf>
    <xf numFmtId="0" fontId="100" fillId="0" borderId="43" xfId="2" applyFont="1" applyBorder="1" applyAlignment="1" applyProtection="1">
      <alignment vertical="center"/>
    </xf>
  </cellXfs>
  <cellStyles count="4">
    <cellStyle name="ハイパーリンク" xfId="1" builtinId="8"/>
    <cellStyle name="標準" xfId="0" builtinId="0"/>
    <cellStyle name="標準 12" xfId="2" xr:uid="{00000000-0005-0000-0000-000002000000}"/>
    <cellStyle name="標準 2" xfId="3" xr:uid="{00000000-0005-0000-0000-000003000000}"/>
  </cellStyles>
  <dxfs count="90">
    <dxf>
      <fill>
        <patternFill>
          <bgColor rgb="FFFFFF99"/>
        </patternFill>
      </fill>
    </dxf>
    <dxf>
      <fill>
        <patternFill>
          <bgColor rgb="FFFFFF99"/>
        </patternFill>
      </fill>
    </dxf>
    <dxf>
      <fill>
        <patternFill>
          <bgColor theme="0"/>
        </patternFill>
      </fill>
    </dxf>
    <dxf>
      <fill>
        <patternFill>
          <bgColor rgb="FFFFFF99"/>
        </patternFill>
      </fill>
    </dxf>
    <dxf>
      <fill>
        <patternFill patternType="solid">
          <bgColor rgb="FFFFFF99"/>
        </patternFill>
      </fill>
    </dxf>
    <dxf>
      <fill>
        <patternFill patternType="solid">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rgb="FFFFFF99"/>
        </patternFill>
      </fill>
    </dxf>
    <dxf>
      <fill>
        <patternFill>
          <bgColor rgb="FFFFFF99"/>
        </patternFill>
      </fill>
    </dxf>
    <dxf>
      <fill>
        <patternFill>
          <bgColor theme="0"/>
        </patternFill>
      </fill>
    </dxf>
    <dxf>
      <fill>
        <patternFill>
          <bgColor rgb="FFFFFF99"/>
        </patternFill>
      </fill>
    </dxf>
    <dxf>
      <fill>
        <patternFill patternType="solid">
          <bgColor rgb="FFFFFF99"/>
        </patternFill>
      </fill>
    </dxf>
    <dxf>
      <fill>
        <patternFill patternType="solid">
          <bgColor rgb="FFFFFF99"/>
        </patternFill>
      </fill>
    </dxf>
    <dxf>
      <fill>
        <patternFill>
          <bgColor rgb="FFFFFF99"/>
        </patternFill>
      </fill>
    </dxf>
    <dxf>
      <fill>
        <patternFill>
          <bgColor theme="0"/>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patternType="solid">
          <bgColor rgb="FFFFFF99"/>
        </patternFill>
      </fill>
    </dxf>
    <dxf>
      <fill>
        <patternFill patternType="none">
          <bgColor indexed="65"/>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Drop" dropLines="11" dropStyle="combo" dx="22" fmlaLink="$K$6" fmlaRange="$K$8:$K$18" sel="1" val="0"/>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Drop" dropLines="11" dropStyle="combo" dx="22" fmlaLink="$X$4" fmlaRange="大分類" sel="3" val="0"/>
</file>

<file path=xl/ctrlProps/ctrlProp14.xml><?xml version="1.0" encoding="utf-8"?>
<formControlPr xmlns="http://schemas.microsoft.com/office/spreadsheetml/2009/9/main" objectType="Drop" dropLines="14" dropStyle="combo" dx="22" fmlaLink="$AB$4" fmlaRange="中分類選択" sel="2" val="0"/>
</file>

<file path=xl/ctrlProps/ctrlProp15.xml><?xml version="1.0" encoding="utf-8"?>
<formControlPr xmlns="http://schemas.microsoft.com/office/spreadsheetml/2009/9/main" objectType="Drop" dropStyle="combo" dx="22" fmlaLink="$AF$4" fmlaRange="小分類選択" sel="2" val="0"/>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Drop" dropLines="14" dropStyle="combo" dx="22" fmlaLink="$L$6" fmlaRange="市町村コード" sel="0" val="0"/>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Drop" dropStyle="combo" dx="22" fmlaLink="$K$21" fmlaRange="$K$22:$K$25" sel="1" val="0"/>
</file>

<file path=xl/ctrlProps/ctrlProp30.xml><?xml version="1.0" encoding="utf-8"?>
<formControlPr xmlns="http://schemas.microsoft.com/office/spreadsheetml/2009/9/main" objectType="Drop" dropLines="5" dropStyle="combo" dx="22" fmlaRange="$Y$10:$Z$14" sel="1" val="0"/>
</file>

<file path=xl/ctrlProps/ctrlProp31.xml><?xml version="1.0" encoding="utf-8"?>
<formControlPr xmlns="http://schemas.microsoft.com/office/spreadsheetml/2009/9/main" objectType="Drop" dropLines="5" dropStyle="combo" dx="22" fmlaRange="$W$10:$X$14" sel="1" val="0"/>
</file>

<file path=xl/ctrlProps/ctrlProp32.xml><?xml version="1.0" encoding="utf-8"?>
<formControlPr xmlns="http://schemas.microsoft.com/office/spreadsheetml/2009/9/main" objectType="Drop" dropLines="5" dropStyle="combo" dx="22" fmlaRange="$AA$10:$AB$14" sel="1" val="0"/>
</file>

<file path=xl/ctrlProps/ctrlProp33.xml><?xml version="1.0" encoding="utf-8"?>
<formControlPr xmlns="http://schemas.microsoft.com/office/spreadsheetml/2009/9/main" objectType="Drop" dropLines="5" dropStyle="combo" dx="22" fmlaRange="$AA$10:$AB$14" sel="1" val="0"/>
</file>

<file path=xl/ctrlProps/ctrlProp34.xml><?xml version="1.0" encoding="utf-8"?>
<formControlPr xmlns="http://schemas.microsoft.com/office/spreadsheetml/2009/9/main" objectType="Drop" dropLines="5" dropStyle="combo" dx="22" fmlaRange="$AC$10:$AD$14" sel="1" val="0"/>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Drop" dropLines="11" dropStyle="combo" dx="22" fmlaLink="$X$4" fmlaRange="大分類" sel="1" val="0"/>
</file>

<file path=xl/ctrlProps/ctrlProp37.xml><?xml version="1.0" encoding="utf-8"?>
<formControlPr xmlns="http://schemas.microsoft.com/office/spreadsheetml/2009/9/main" objectType="Drop" dropLines="14" dropStyle="combo" dx="22" fmlaLink="$AB$4" fmlaRange="中分類選択" sel="0" val="0"/>
</file>

<file path=xl/ctrlProps/ctrlProp38.xml><?xml version="1.0" encoding="utf-8"?>
<formControlPr xmlns="http://schemas.microsoft.com/office/spreadsheetml/2009/9/main" objectType="Drop" dropStyle="combo" dx="22" fmlaLink="$AF$4" fmlaRange="小分類選択" sel="0" val="0"/>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Drop" dropLines="5" dropStyle="combo" dx="22" fmlaRange="$Y$10:$Z$14" sel="1" val="0"/>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Drop" dropLines="5" dropStyle="combo" dx="22" fmlaRange="$W$10:$X$14" sel="5" val="0"/>
</file>

<file path=xl/ctrlProps/ctrlProp51.xml><?xml version="1.0" encoding="utf-8"?>
<formControlPr xmlns="http://schemas.microsoft.com/office/spreadsheetml/2009/9/main" objectType="Drop" dropLines="5" dropStyle="combo" dx="22" fmlaRange="$AA$10:$AB$14" sel="1" val="0"/>
</file>

<file path=xl/ctrlProps/ctrlProp52.xml><?xml version="1.0" encoding="utf-8"?>
<formControlPr xmlns="http://schemas.microsoft.com/office/spreadsheetml/2009/9/main" objectType="Drop" dropLines="5" dropStyle="combo" dx="22" fmlaRange="$AA$10:$AB$14" sel="1" val="0"/>
</file>

<file path=xl/ctrlProps/ctrlProp53.xml><?xml version="1.0" encoding="utf-8"?>
<formControlPr xmlns="http://schemas.microsoft.com/office/spreadsheetml/2009/9/main" objectType="Drop" dropLines="5" dropStyle="combo" dx="22" fmlaRange="$AC$10:$AD$14" sel="1" val="0"/>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Drop" dropLines="11" dropStyle="combo" dx="22" fmlaLink="$K$6" fmlaRange="$K$8:$K$18" sel="11" val="0"/>
</file>

<file path=xl/ctrlProps/ctrlProp8.xml><?xml version="1.0" encoding="utf-8"?>
<formControlPr xmlns="http://schemas.microsoft.com/office/spreadsheetml/2009/9/main" objectType="Drop" dropLines="14" dropStyle="combo" dx="22" fmlaLink="$L$6" fmlaRange="市町村コード" sel="5" val="0"/>
</file>

<file path=xl/ctrlProps/ctrlProp9.xml><?xml version="1.0" encoding="utf-8"?>
<formControlPr xmlns="http://schemas.microsoft.com/office/spreadsheetml/2009/9/main" objectType="Drop" dropStyle="combo" dx="22" fmlaLink="$K$21" fmlaRange="$K$22:$K$25" sel="4" val="0"/>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jpeg"/><Relationship Id="rId1" Type="http://schemas.openxmlformats.org/officeDocument/2006/relationships/image" Target="../media/image3.jpeg"/><Relationship Id="rId5" Type="http://schemas.openxmlformats.org/officeDocument/2006/relationships/image" Target="../media/image2.jpeg"/><Relationship Id="rId4" Type="http://schemas.openxmlformats.org/officeDocument/2006/relationships/image" Target="../media/image6.jpeg"/></Relationships>
</file>

<file path=xl/drawings/_rels/drawing5.xml.rels><?xml version="1.0" encoding="UTF-8" standalone="yes"?>
<Relationships xmlns="http://schemas.openxmlformats.org/package/2006/relationships"><Relationship Id="rId8" Type="http://schemas.openxmlformats.org/officeDocument/2006/relationships/image" Target="../media/image14.png"/><Relationship Id="rId13" Type="http://schemas.openxmlformats.org/officeDocument/2006/relationships/image" Target="../media/image19.png"/><Relationship Id="rId18" Type="http://schemas.openxmlformats.org/officeDocument/2006/relationships/image" Target="../media/image24.png"/><Relationship Id="rId3" Type="http://schemas.openxmlformats.org/officeDocument/2006/relationships/image" Target="../media/image9.png"/><Relationship Id="rId21" Type="http://schemas.openxmlformats.org/officeDocument/2006/relationships/image" Target="../media/image27.jpeg"/><Relationship Id="rId7" Type="http://schemas.openxmlformats.org/officeDocument/2006/relationships/image" Target="../media/image13.png"/><Relationship Id="rId12" Type="http://schemas.openxmlformats.org/officeDocument/2006/relationships/image" Target="../media/image18.png"/><Relationship Id="rId17" Type="http://schemas.openxmlformats.org/officeDocument/2006/relationships/image" Target="../media/image23.png"/><Relationship Id="rId2" Type="http://schemas.openxmlformats.org/officeDocument/2006/relationships/image" Target="../media/image8.png"/><Relationship Id="rId16" Type="http://schemas.openxmlformats.org/officeDocument/2006/relationships/image" Target="../media/image22.png"/><Relationship Id="rId20" Type="http://schemas.openxmlformats.org/officeDocument/2006/relationships/image" Target="../media/image26.png"/><Relationship Id="rId1" Type="http://schemas.openxmlformats.org/officeDocument/2006/relationships/image" Target="../media/image7.png"/><Relationship Id="rId6" Type="http://schemas.openxmlformats.org/officeDocument/2006/relationships/image" Target="../media/image12.png"/><Relationship Id="rId11" Type="http://schemas.openxmlformats.org/officeDocument/2006/relationships/image" Target="../media/image17.png"/><Relationship Id="rId5" Type="http://schemas.openxmlformats.org/officeDocument/2006/relationships/image" Target="../media/image11.png"/><Relationship Id="rId15" Type="http://schemas.openxmlformats.org/officeDocument/2006/relationships/image" Target="../media/image21.png"/><Relationship Id="rId10" Type="http://schemas.openxmlformats.org/officeDocument/2006/relationships/image" Target="../media/image16.png"/><Relationship Id="rId19" Type="http://schemas.openxmlformats.org/officeDocument/2006/relationships/image" Target="../media/image25.png"/><Relationship Id="rId4" Type="http://schemas.openxmlformats.org/officeDocument/2006/relationships/image" Target="../media/image10.png"/><Relationship Id="rId9" Type="http://schemas.openxmlformats.org/officeDocument/2006/relationships/image" Target="../media/image15.png"/><Relationship Id="rId14" Type="http://schemas.openxmlformats.org/officeDocument/2006/relationships/image" Target="../media/image20.png"/><Relationship Id="rId22" Type="http://schemas.openxmlformats.org/officeDocument/2006/relationships/image" Target="../media/image28.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10</xdr:row>
          <xdr:rowOff>47625</xdr:rowOff>
        </xdr:from>
        <xdr:to>
          <xdr:col>3</xdr:col>
          <xdr:colOff>1381125</xdr:colOff>
          <xdr:row>10</xdr:row>
          <xdr:rowOff>361950</xdr:rowOff>
        </xdr:to>
        <xdr:sp macro="" textlink="">
          <xdr:nvSpPr>
            <xdr:cNvPr id="46081" name="Drop Down 1" hidden="1">
              <a:extLst>
                <a:ext uri="{63B3BB69-23CF-44E3-9099-C40C66FF867C}">
                  <a14:compatExt spid="_x0000_s46081"/>
                </a:ext>
                <a:ext uri="{FF2B5EF4-FFF2-40B4-BE49-F238E27FC236}">
                  <a16:creationId xmlns:a16="http://schemas.microsoft.com/office/drawing/2014/main" id="{00000000-0008-0000-0000-000001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10</xdr:row>
          <xdr:rowOff>66675</xdr:rowOff>
        </xdr:from>
        <xdr:to>
          <xdr:col>6</xdr:col>
          <xdr:colOff>1285875</xdr:colOff>
          <xdr:row>10</xdr:row>
          <xdr:rowOff>361950</xdr:rowOff>
        </xdr:to>
        <xdr:sp macro="" textlink="">
          <xdr:nvSpPr>
            <xdr:cNvPr id="46082" name="Drop Down 2" hidden="1">
              <a:extLst>
                <a:ext uri="{63B3BB69-23CF-44E3-9099-C40C66FF867C}">
                  <a14:compatExt spid="_x0000_s46082"/>
                </a:ext>
                <a:ext uri="{FF2B5EF4-FFF2-40B4-BE49-F238E27FC236}">
                  <a16:creationId xmlns:a16="http://schemas.microsoft.com/office/drawing/2014/main" id="{00000000-0008-0000-0000-000002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14</xdr:row>
          <xdr:rowOff>76200</xdr:rowOff>
        </xdr:from>
        <xdr:to>
          <xdr:col>7</xdr:col>
          <xdr:colOff>28575</xdr:colOff>
          <xdr:row>14</xdr:row>
          <xdr:rowOff>352425</xdr:rowOff>
        </xdr:to>
        <xdr:sp macro="" textlink="">
          <xdr:nvSpPr>
            <xdr:cNvPr id="46083" name="Drop Down 3" hidden="1">
              <a:extLst>
                <a:ext uri="{63B3BB69-23CF-44E3-9099-C40C66FF867C}">
                  <a14:compatExt spid="_x0000_s46083"/>
                </a:ext>
                <a:ext uri="{FF2B5EF4-FFF2-40B4-BE49-F238E27FC236}">
                  <a16:creationId xmlns:a16="http://schemas.microsoft.com/office/drawing/2014/main" id="{00000000-0008-0000-0000-000003B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21</xdr:row>
          <xdr:rowOff>104775</xdr:rowOff>
        </xdr:from>
        <xdr:to>
          <xdr:col>8</xdr:col>
          <xdr:colOff>228600</xdr:colOff>
          <xdr:row>21</xdr:row>
          <xdr:rowOff>333375</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0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xdr:row>
          <xdr:rowOff>85725</xdr:rowOff>
        </xdr:from>
        <xdr:to>
          <xdr:col>3</xdr:col>
          <xdr:colOff>295275</xdr:colOff>
          <xdr:row>16</xdr:row>
          <xdr:rowOff>314325</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0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16</xdr:row>
          <xdr:rowOff>85725</xdr:rowOff>
        </xdr:from>
        <xdr:to>
          <xdr:col>3</xdr:col>
          <xdr:colOff>666750</xdr:colOff>
          <xdr:row>16</xdr:row>
          <xdr:rowOff>314325</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0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190500</xdr:colOff>
          <xdr:row>10</xdr:row>
          <xdr:rowOff>47625</xdr:rowOff>
        </xdr:from>
        <xdr:to>
          <xdr:col>3</xdr:col>
          <xdr:colOff>1381125</xdr:colOff>
          <xdr:row>10</xdr:row>
          <xdr:rowOff>361950</xdr:rowOff>
        </xdr:to>
        <xdr:sp macro="" textlink="">
          <xdr:nvSpPr>
            <xdr:cNvPr id="41985" name="Drop Down 1" hidden="1">
              <a:extLst>
                <a:ext uri="{63B3BB69-23CF-44E3-9099-C40C66FF867C}">
                  <a14:compatExt spid="_x0000_s41985"/>
                </a:ext>
                <a:ext uri="{FF2B5EF4-FFF2-40B4-BE49-F238E27FC236}">
                  <a16:creationId xmlns:a16="http://schemas.microsoft.com/office/drawing/2014/main" id="{00000000-0008-0000-0100-000001A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10</xdr:row>
          <xdr:rowOff>66675</xdr:rowOff>
        </xdr:from>
        <xdr:to>
          <xdr:col>6</xdr:col>
          <xdr:colOff>1285875</xdr:colOff>
          <xdr:row>10</xdr:row>
          <xdr:rowOff>361950</xdr:rowOff>
        </xdr:to>
        <xdr:sp macro="" textlink="">
          <xdr:nvSpPr>
            <xdr:cNvPr id="41986" name="Drop Down 2" hidden="1">
              <a:extLst>
                <a:ext uri="{63B3BB69-23CF-44E3-9099-C40C66FF867C}">
                  <a14:compatExt spid="_x0000_s41986"/>
                </a:ext>
                <a:ext uri="{FF2B5EF4-FFF2-40B4-BE49-F238E27FC236}">
                  <a16:creationId xmlns:a16="http://schemas.microsoft.com/office/drawing/2014/main" id="{00000000-0008-0000-0100-000002A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14</xdr:row>
          <xdr:rowOff>76200</xdr:rowOff>
        </xdr:from>
        <xdr:to>
          <xdr:col>7</xdr:col>
          <xdr:colOff>28575</xdr:colOff>
          <xdr:row>14</xdr:row>
          <xdr:rowOff>352425</xdr:rowOff>
        </xdr:to>
        <xdr:sp macro="" textlink="">
          <xdr:nvSpPr>
            <xdr:cNvPr id="41987" name="Drop Down 3" hidden="1">
              <a:extLst>
                <a:ext uri="{63B3BB69-23CF-44E3-9099-C40C66FF867C}">
                  <a14:compatExt spid="_x0000_s41987"/>
                </a:ext>
                <a:ext uri="{FF2B5EF4-FFF2-40B4-BE49-F238E27FC236}">
                  <a16:creationId xmlns:a16="http://schemas.microsoft.com/office/drawing/2014/main" id="{00000000-0008-0000-0100-000003A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6</xdr:col>
      <xdr:colOff>47625</xdr:colOff>
      <xdr:row>5</xdr:row>
      <xdr:rowOff>266700</xdr:rowOff>
    </xdr:from>
    <xdr:to>
      <xdr:col>8</xdr:col>
      <xdr:colOff>628650</xdr:colOff>
      <xdr:row>7</xdr:row>
      <xdr:rowOff>161925</xdr:rowOff>
    </xdr:to>
    <xdr:pic>
      <xdr:nvPicPr>
        <xdr:cNvPr id="42148" name="図 4" descr="C:\Users\NPTA10\Desktop\map.png">
          <a:extLst>
            <a:ext uri="{FF2B5EF4-FFF2-40B4-BE49-F238E27FC236}">
              <a16:creationId xmlns:a16="http://schemas.microsoft.com/office/drawing/2014/main" id="{00000000-0008-0000-0100-0000A4A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76975" y="1943100"/>
          <a:ext cx="2886075" cy="1609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7</xdr:col>
          <xdr:colOff>76200</xdr:colOff>
          <xdr:row>21</xdr:row>
          <xdr:rowOff>104775</xdr:rowOff>
        </xdr:from>
        <xdr:to>
          <xdr:col>8</xdr:col>
          <xdr:colOff>228600</xdr:colOff>
          <xdr:row>21</xdr:row>
          <xdr:rowOff>333375</xdr:rowOff>
        </xdr:to>
        <xdr:sp macro="" textlink="">
          <xdr:nvSpPr>
            <xdr:cNvPr id="41994" name="Check Box 10" hidden="1">
              <a:extLst>
                <a:ext uri="{63B3BB69-23CF-44E3-9099-C40C66FF867C}">
                  <a14:compatExt spid="_x0000_s41994"/>
                </a:ext>
                <a:ext uri="{FF2B5EF4-FFF2-40B4-BE49-F238E27FC236}">
                  <a16:creationId xmlns:a16="http://schemas.microsoft.com/office/drawing/2014/main" id="{00000000-0008-0000-0100-00000A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85725</xdr:rowOff>
        </xdr:from>
        <xdr:to>
          <xdr:col>3</xdr:col>
          <xdr:colOff>266700</xdr:colOff>
          <xdr:row>16</xdr:row>
          <xdr:rowOff>314325</xdr:rowOff>
        </xdr:to>
        <xdr:sp macro="" textlink="">
          <xdr:nvSpPr>
            <xdr:cNvPr id="41996" name="Check Box 12" hidden="1">
              <a:extLst>
                <a:ext uri="{63B3BB69-23CF-44E3-9099-C40C66FF867C}">
                  <a14:compatExt spid="_x0000_s41996"/>
                </a:ext>
                <a:ext uri="{FF2B5EF4-FFF2-40B4-BE49-F238E27FC236}">
                  <a16:creationId xmlns:a16="http://schemas.microsoft.com/office/drawing/2014/main" id="{00000000-0008-0000-0100-00000C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16</xdr:row>
          <xdr:rowOff>85725</xdr:rowOff>
        </xdr:from>
        <xdr:to>
          <xdr:col>3</xdr:col>
          <xdr:colOff>657225</xdr:colOff>
          <xdr:row>16</xdr:row>
          <xdr:rowOff>314325</xdr:rowOff>
        </xdr:to>
        <xdr:sp macro="" textlink="">
          <xdr:nvSpPr>
            <xdr:cNvPr id="41997" name="Check Box 13" hidden="1">
              <a:extLst>
                <a:ext uri="{63B3BB69-23CF-44E3-9099-C40C66FF867C}">
                  <a14:compatExt spid="_x0000_s41997"/>
                </a:ext>
                <a:ext uri="{FF2B5EF4-FFF2-40B4-BE49-F238E27FC236}">
                  <a16:creationId xmlns:a16="http://schemas.microsoft.com/office/drawing/2014/main" id="{00000000-0008-0000-0100-00000DA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16</xdr:col>
      <xdr:colOff>428625</xdr:colOff>
      <xdr:row>43</xdr:row>
      <xdr:rowOff>298450</xdr:rowOff>
    </xdr:from>
    <xdr:ext cx="194454"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019925" y="11671300"/>
          <a:ext cx="1944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16</xdr:col>
      <xdr:colOff>428625</xdr:colOff>
      <xdr:row>89</xdr:row>
      <xdr:rowOff>0</xdr:rowOff>
    </xdr:from>
    <xdr:ext cx="194454"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7019925" y="24412575"/>
          <a:ext cx="1944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5" name="テキスト ボックス 14">
          <a:extLst>
            <a:ext uri="{FF2B5EF4-FFF2-40B4-BE49-F238E27FC236}">
              <a16:creationId xmlns:a16="http://schemas.microsoft.com/office/drawing/2014/main" id="{00000000-0008-0000-0200-00000F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7" name="テキスト ボックス 16">
          <a:extLst>
            <a:ext uri="{FF2B5EF4-FFF2-40B4-BE49-F238E27FC236}">
              <a16:creationId xmlns:a16="http://schemas.microsoft.com/office/drawing/2014/main" id="{00000000-0008-0000-0200-000011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8734425" y="402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16</xdr:col>
      <xdr:colOff>428625</xdr:colOff>
      <xdr:row>89</xdr:row>
      <xdr:rowOff>0</xdr:rowOff>
    </xdr:from>
    <xdr:ext cx="194454" cy="264560"/>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7019925" y="24412575"/>
          <a:ext cx="1944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43</xdr:row>
      <xdr:rowOff>298450</xdr:rowOff>
    </xdr:from>
    <xdr:ext cx="194454" cy="264560"/>
    <xdr:sp macro="" textlink="">
      <xdr:nvSpPr>
        <xdr:cNvPr id="25" name="テキスト ボックス 24">
          <a:extLst>
            <a:ext uri="{FF2B5EF4-FFF2-40B4-BE49-F238E27FC236}">
              <a16:creationId xmlns:a16="http://schemas.microsoft.com/office/drawing/2014/main" id="{00000000-0008-0000-0200-000019000000}"/>
            </a:ext>
          </a:extLst>
        </xdr:cNvPr>
        <xdr:cNvSpPr txBox="1"/>
      </xdr:nvSpPr>
      <xdr:spPr>
        <a:xfrm>
          <a:off x="7019925" y="11671300"/>
          <a:ext cx="1944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43</xdr:row>
      <xdr:rowOff>298450</xdr:rowOff>
    </xdr:from>
    <xdr:ext cx="194454" cy="264560"/>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7019925" y="11671300"/>
          <a:ext cx="1944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89</xdr:row>
      <xdr:rowOff>0</xdr:rowOff>
    </xdr:from>
    <xdr:ext cx="194454" cy="264560"/>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7019925" y="24412575"/>
          <a:ext cx="194454"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4</xdr:col>
          <xdr:colOff>142875</xdr:colOff>
          <xdr:row>4</xdr:row>
          <xdr:rowOff>47625</xdr:rowOff>
        </xdr:from>
        <xdr:to>
          <xdr:col>7</xdr:col>
          <xdr:colOff>247650</xdr:colOff>
          <xdr:row>4</xdr:row>
          <xdr:rowOff>352425</xdr:rowOff>
        </xdr:to>
        <xdr:sp macro="" textlink="">
          <xdr:nvSpPr>
            <xdr:cNvPr id="56321" name="Drop Down 1" hidden="1">
              <a:extLst>
                <a:ext uri="{63B3BB69-23CF-44E3-9099-C40C66FF867C}">
                  <a14:compatExt spid="_x0000_s56321"/>
                </a:ext>
                <a:ext uri="{FF2B5EF4-FFF2-40B4-BE49-F238E27FC236}">
                  <a16:creationId xmlns:a16="http://schemas.microsoft.com/office/drawing/2014/main" id="{00000000-0008-0000-0200-000001D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xdr:row>
          <xdr:rowOff>47625</xdr:rowOff>
        </xdr:from>
        <xdr:to>
          <xdr:col>7</xdr:col>
          <xdr:colOff>247650</xdr:colOff>
          <xdr:row>6</xdr:row>
          <xdr:rowOff>114300</xdr:rowOff>
        </xdr:to>
        <xdr:sp macro="" textlink="">
          <xdr:nvSpPr>
            <xdr:cNvPr id="56322" name="Drop Down 2" hidden="1">
              <a:extLst>
                <a:ext uri="{63B3BB69-23CF-44E3-9099-C40C66FF867C}">
                  <a14:compatExt spid="_x0000_s56322"/>
                </a:ext>
                <a:ext uri="{FF2B5EF4-FFF2-40B4-BE49-F238E27FC236}">
                  <a16:creationId xmlns:a16="http://schemas.microsoft.com/office/drawing/2014/main" id="{00000000-0008-0000-0200-000002D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xdr:row>
          <xdr:rowOff>38100</xdr:rowOff>
        </xdr:from>
        <xdr:to>
          <xdr:col>7</xdr:col>
          <xdr:colOff>247650</xdr:colOff>
          <xdr:row>7</xdr:row>
          <xdr:rowOff>333375</xdr:rowOff>
        </xdr:to>
        <xdr:sp macro="" textlink="">
          <xdr:nvSpPr>
            <xdr:cNvPr id="56323" name="Drop Down 3" hidden="1">
              <a:extLst>
                <a:ext uri="{63B3BB69-23CF-44E3-9099-C40C66FF867C}">
                  <a14:compatExt spid="_x0000_s56323"/>
                </a:ext>
                <a:ext uri="{FF2B5EF4-FFF2-40B4-BE49-F238E27FC236}">
                  <a16:creationId xmlns:a16="http://schemas.microsoft.com/office/drawing/2014/main" id="{00000000-0008-0000-0200-000003D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272786</xdr:colOff>
      <xdr:row>15</xdr:row>
      <xdr:rowOff>11642</xdr:rowOff>
    </xdr:from>
    <xdr:to>
      <xdr:col>6</xdr:col>
      <xdr:colOff>152438</xdr:colOff>
      <xdr:row>16</xdr:row>
      <xdr:rowOff>12348</xdr:rowOff>
    </xdr:to>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2149211" y="4783667"/>
          <a:ext cx="308277" cy="248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7</xdr:col>
      <xdr:colOff>301653</xdr:colOff>
      <xdr:row>14</xdr:row>
      <xdr:rowOff>378591</xdr:rowOff>
    </xdr:from>
    <xdr:to>
      <xdr:col>8</xdr:col>
      <xdr:colOff>83223</xdr:colOff>
      <xdr:row>16</xdr:row>
      <xdr:rowOff>2882</xdr:rowOff>
    </xdr:to>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3035328" y="4769616"/>
          <a:ext cx="210195" cy="25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oneCellAnchor>
    <xdr:from>
      <xdr:col>6</xdr:col>
      <xdr:colOff>419100</xdr:colOff>
      <xdr:row>89</xdr:row>
      <xdr:rowOff>0</xdr:rowOff>
    </xdr:from>
    <xdr:ext cx="194454" cy="274009"/>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2724150" y="24412575"/>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419100</xdr:colOff>
      <xdr:row>89</xdr:row>
      <xdr:rowOff>0</xdr:rowOff>
    </xdr:from>
    <xdr:ext cx="194454" cy="274009"/>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2724150" y="24412575"/>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5</xdr:col>
          <xdr:colOff>142875</xdr:colOff>
          <xdr:row>29</xdr:row>
          <xdr:rowOff>28575</xdr:rowOff>
        </xdr:from>
        <xdr:to>
          <xdr:col>7</xdr:col>
          <xdr:colOff>85725</xdr:colOff>
          <xdr:row>29</xdr:row>
          <xdr:rowOff>180975</xdr:rowOff>
        </xdr:to>
        <xdr:sp macro="" textlink="">
          <xdr:nvSpPr>
            <xdr:cNvPr id="56324" name="Check Box 4" hidden="1">
              <a:extLst>
                <a:ext uri="{63B3BB69-23CF-44E3-9099-C40C66FF867C}">
                  <a14:compatExt spid="_x0000_s56324"/>
                </a:ext>
                <a:ext uri="{FF2B5EF4-FFF2-40B4-BE49-F238E27FC236}">
                  <a16:creationId xmlns:a16="http://schemas.microsoft.com/office/drawing/2014/main" id="{00000000-0008-0000-0200-00000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スト-リー性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29</xdr:row>
          <xdr:rowOff>28575</xdr:rowOff>
        </xdr:from>
        <xdr:to>
          <xdr:col>9</xdr:col>
          <xdr:colOff>247650</xdr:colOff>
          <xdr:row>29</xdr:row>
          <xdr:rowOff>190500</xdr:rowOff>
        </xdr:to>
        <xdr:sp macro="" textlink="">
          <xdr:nvSpPr>
            <xdr:cNvPr id="56325" name="Check Box 5" hidden="1">
              <a:extLst>
                <a:ext uri="{63B3BB69-23CF-44E3-9099-C40C66FF867C}">
                  <a14:compatExt spid="_x0000_s56325"/>
                </a:ext>
                <a:ext uri="{FF2B5EF4-FFF2-40B4-BE49-F238E27FC236}">
                  <a16:creationId xmlns:a16="http://schemas.microsoft.com/office/drawing/2014/main" id="{00000000-0008-0000-0200-00000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地域の特色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29</xdr:row>
          <xdr:rowOff>38100</xdr:rowOff>
        </xdr:from>
        <xdr:to>
          <xdr:col>12</xdr:col>
          <xdr:colOff>285750</xdr:colOff>
          <xdr:row>29</xdr:row>
          <xdr:rowOff>180975</xdr:rowOff>
        </xdr:to>
        <xdr:sp macro="" textlink="">
          <xdr:nvSpPr>
            <xdr:cNvPr id="56326" name="Check Box 6" hidden="1">
              <a:extLst>
                <a:ext uri="{63B3BB69-23CF-44E3-9099-C40C66FF867C}">
                  <a14:compatExt spid="_x0000_s56326"/>
                </a:ext>
                <a:ext uri="{FF2B5EF4-FFF2-40B4-BE49-F238E27FC236}">
                  <a16:creationId xmlns:a16="http://schemas.microsoft.com/office/drawing/2014/main" id="{00000000-0008-0000-0200-000006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地域の課題解決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29</xdr:row>
          <xdr:rowOff>28575</xdr:rowOff>
        </xdr:from>
        <xdr:to>
          <xdr:col>15</xdr:col>
          <xdr:colOff>28575</xdr:colOff>
          <xdr:row>29</xdr:row>
          <xdr:rowOff>190500</xdr:rowOff>
        </xdr:to>
        <xdr:sp macro="" textlink="">
          <xdr:nvSpPr>
            <xdr:cNvPr id="56327" name="Check Box 7" hidden="1">
              <a:extLst>
                <a:ext uri="{63B3BB69-23CF-44E3-9099-C40C66FF867C}">
                  <a14:compatExt spid="_x0000_s56327"/>
                </a:ext>
                <a:ext uri="{FF2B5EF4-FFF2-40B4-BE49-F238E27FC236}">
                  <a16:creationId xmlns:a16="http://schemas.microsoft.com/office/drawing/2014/main" id="{00000000-0008-0000-0200-000007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オリジナリティ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29</xdr:row>
          <xdr:rowOff>28575</xdr:rowOff>
        </xdr:from>
        <xdr:to>
          <xdr:col>17</xdr:col>
          <xdr:colOff>200025</xdr:colOff>
          <xdr:row>29</xdr:row>
          <xdr:rowOff>180975</xdr:rowOff>
        </xdr:to>
        <xdr:sp macro="" textlink="">
          <xdr:nvSpPr>
            <xdr:cNvPr id="56328" name="Check Box 8" hidden="1">
              <a:extLst>
                <a:ext uri="{63B3BB69-23CF-44E3-9099-C40C66FF867C}">
                  <a14:compatExt spid="_x0000_s56328"/>
                </a:ext>
                <a:ext uri="{FF2B5EF4-FFF2-40B4-BE49-F238E27FC236}">
                  <a16:creationId xmlns:a16="http://schemas.microsoft.com/office/drawing/2014/main" id="{00000000-0008-0000-0200-000008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45</xdr:row>
          <xdr:rowOff>28575</xdr:rowOff>
        </xdr:from>
        <xdr:to>
          <xdr:col>6</xdr:col>
          <xdr:colOff>295275</xdr:colOff>
          <xdr:row>45</xdr:row>
          <xdr:rowOff>228600</xdr:rowOff>
        </xdr:to>
        <xdr:sp macro="" textlink="">
          <xdr:nvSpPr>
            <xdr:cNvPr id="56332" name="Check Box 12" hidden="1">
              <a:extLst>
                <a:ext uri="{63B3BB69-23CF-44E3-9099-C40C66FF867C}">
                  <a14:compatExt spid="_x0000_s56332"/>
                </a:ext>
                <a:ext uri="{FF2B5EF4-FFF2-40B4-BE49-F238E27FC236}">
                  <a16:creationId xmlns:a16="http://schemas.microsoft.com/office/drawing/2014/main" id="{00000000-0008-0000-0200-00000C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45</xdr:row>
          <xdr:rowOff>28575</xdr:rowOff>
        </xdr:from>
        <xdr:to>
          <xdr:col>8</xdr:col>
          <xdr:colOff>28575</xdr:colOff>
          <xdr:row>45</xdr:row>
          <xdr:rowOff>228600</xdr:rowOff>
        </xdr:to>
        <xdr:sp macro="" textlink="">
          <xdr:nvSpPr>
            <xdr:cNvPr id="56334" name="Check Box 14" hidden="1">
              <a:extLst>
                <a:ext uri="{63B3BB69-23CF-44E3-9099-C40C66FF867C}">
                  <a14:compatExt spid="_x0000_s56334"/>
                </a:ext>
                <a:ext uri="{FF2B5EF4-FFF2-40B4-BE49-F238E27FC236}">
                  <a16:creationId xmlns:a16="http://schemas.microsoft.com/office/drawing/2014/main" id="{00000000-0008-0000-0200-00000E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白樺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45</xdr:row>
          <xdr:rowOff>19050</xdr:rowOff>
        </xdr:from>
        <xdr:to>
          <xdr:col>10</xdr:col>
          <xdr:colOff>295275</xdr:colOff>
          <xdr:row>45</xdr:row>
          <xdr:rowOff>238125</xdr:rowOff>
        </xdr:to>
        <xdr:sp macro="" textlink="">
          <xdr:nvSpPr>
            <xdr:cNvPr id="56335" name="Check Box 15" hidden="1">
              <a:extLst>
                <a:ext uri="{63B3BB69-23CF-44E3-9099-C40C66FF867C}">
                  <a14:compatExt spid="_x0000_s56335"/>
                </a:ext>
                <a:ext uri="{FF2B5EF4-FFF2-40B4-BE49-F238E27FC236}">
                  <a16:creationId xmlns:a16="http://schemas.microsoft.com/office/drawing/2014/main" id="{00000000-0008-0000-0200-00000F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ホルムアルデヒト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45</xdr:row>
          <xdr:rowOff>19050</xdr:rowOff>
        </xdr:from>
        <xdr:to>
          <xdr:col>13</xdr:col>
          <xdr:colOff>400050</xdr:colOff>
          <xdr:row>45</xdr:row>
          <xdr:rowOff>238125</xdr:rowOff>
        </xdr:to>
        <xdr:sp macro="" textlink="">
          <xdr:nvSpPr>
            <xdr:cNvPr id="56336" name="Check Box 16" hidden="1">
              <a:extLst>
                <a:ext uri="{63B3BB69-23CF-44E3-9099-C40C66FF867C}">
                  <a14:compatExt spid="_x0000_s56336"/>
                </a:ext>
                <a:ext uri="{FF2B5EF4-FFF2-40B4-BE49-F238E27FC236}">
                  <a16:creationId xmlns:a16="http://schemas.microsoft.com/office/drawing/2014/main" id="{00000000-0008-0000-0200-000010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　→</a:t>
              </a:r>
            </a:p>
          </xdr:txBody>
        </xdr:sp>
        <xdr:clientData/>
      </xdr:twoCellAnchor>
    </mc:Choice>
    <mc:Fallback/>
  </mc:AlternateContent>
  <xdr:oneCellAnchor>
    <xdr:from>
      <xdr:col>8</xdr:col>
      <xdr:colOff>5896</xdr:colOff>
      <xdr:row>45</xdr:row>
      <xdr:rowOff>260350</xdr:rowOff>
    </xdr:from>
    <xdr:ext cx="184731" cy="264560"/>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3168196" y="1220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8</xdr:col>
      <xdr:colOff>5896</xdr:colOff>
      <xdr:row>45</xdr:row>
      <xdr:rowOff>260350</xdr:rowOff>
    </xdr:from>
    <xdr:ext cx="184731" cy="264560"/>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168196" y="1220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8</xdr:col>
      <xdr:colOff>5896</xdr:colOff>
      <xdr:row>45</xdr:row>
      <xdr:rowOff>260350</xdr:rowOff>
    </xdr:from>
    <xdr:ext cx="184731" cy="26456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3168196" y="12204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8</xdr:col>
          <xdr:colOff>238125</xdr:colOff>
          <xdr:row>48</xdr:row>
          <xdr:rowOff>76200</xdr:rowOff>
        </xdr:from>
        <xdr:to>
          <xdr:col>10</xdr:col>
          <xdr:colOff>200025</xdr:colOff>
          <xdr:row>49</xdr:row>
          <xdr:rowOff>114300</xdr:rowOff>
        </xdr:to>
        <xdr:sp macro="" textlink="">
          <xdr:nvSpPr>
            <xdr:cNvPr id="56337" name="Check Box 17" hidden="1">
              <a:extLst>
                <a:ext uri="{63B3BB69-23CF-44E3-9099-C40C66FF867C}">
                  <a14:compatExt spid="_x0000_s56337"/>
                </a:ext>
                <a:ext uri="{FF2B5EF4-FFF2-40B4-BE49-F238E27FC236}">
                  <a16:creationId xmlns:a16="http://schemas.microsoft.com/office/drawing/2014/main" id="{00000000-0008-0000-0200-00001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48</xdr:row>
          <xdr:rowOff>66675</xdr:rowOff>
        </xdr:from>
        <xdr:to>
          <xdr:col>11</xdr:col>
          <xdr:colOff>47625</xdr:colOff>
          <xdr:row>49</xdr:row>
          <xdr:rowOff>142875</xdr:rowOff>
        </xdr:to>
        <xdr:sp macro="" textlink="">
          <xdr:nvSpPr>
            <xdr:cNvPr id="56338" name="Check Box 18" hidden="1">
              <a:extLst>
                <a:ext uri="{63B3BB69-23CF-44E3-9099-C40C66FF867C}">
                  <a14:compatExt spid="_x0000_s56338"/>
                </a:ext>
                <a:ext uri="{FF2B5EF4-FFF2-40B4-BE49-F238E27FC236}">
                  <a16:creationId xmlns:a16="http://schemas.microsoft.com/office/drawing/2014/main" id="{00000000-0008-0000-0200-00001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48</xdr:row>
          <xdr:rowOff>66675</xdr:rowOff>
        </xdr:from>
        <xdr:to>
          <xdr:col>13</xdr:col>
          <xdr:colOff>314325</xdr:colOff>
          <xdr:row>49</xdr:row>
          <xdr:rowOff>123825</xdr:rowOff>
        </xdr:to>
        <xdr:sp macro="" textlink="">
          <xdr:nvSpPr>
            <xdr:cNvPr id="56339" name="Check Box 19" hidden="1">
              <a:extLst>
                <a:ext uri="{63B3BB69-23CF-44E3-9099-C40C66FF867C}">
                  <a14:compatExt spid="_x0000_s56339"/>
                </a:ext>
                <a:ext uri="{FF2B5EF4-FFF2-40B4-BE49-F238E27FC236}">
                  <a16:creationId xmlns:a16="http://schemas.microsoft.com/office/drawing/2014/main" id="{00000000-0008-0000-0200-00001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48</xdr:row>
          <xdr:rowOff>66675</xdr:rowOff>
        </xdr:from>
        <xdr:to>
          <xdr:col>15</xdr:col>
          <xdr:colOff>304800</xdr:colOff>
          <xdr:row>49</xdr:row>
          <xdr:rowOff>142875</xdr:rowOff>
        </xdr:to>
        <xdr:sp macro="" textlink="">
          <xdr:nvSpPr>
            <xdr:cNvPr id="56340" name="Check Box 20" hidden="1">
              <a:extLst>
                <a:ext uri="{63B3BB69-23CF-44E3-9099-C40C66FF867C}">
                  <a14:compatExt spid="_x0000_s56340"/>
                </a:ext>
                <a:ext uri="{FF2B5EF4-FFF2-40B4-BE49-F238E27FC236}">
                  <a16:creationId xmlns:a16="http://schemas.microsoft.com/office/drawing/2014/main" id="{00000000-0008-0000-0200-000014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xdr:oneCellAnchor>
    <xdr:from>
      <xdr:col>16</xdr:col>
      <xdr:colOff>428625</xdr:colOff>
      <xdr:row>50</xdr:row>
      <xdr:rowOff>0</xdr:rowOff>
    </xdr:from>
    <xdr:ext cx="194454" cy="26487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7019925" y="13049250"/>
          <a:ext cx="194454" cy="264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50</xdr:row>
      <xdr:rowOff>0</xdr:rowOff>
    </xdr:from>
    <xdr:ext cx="194454" cy="264875"/>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7019925" y="13049250"/>
          <a:ext cx="194454" cy="264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19</xdr:col>
          <xdr:colOff>76200</xdr:colOff>
          <xdr:row>84</xdr:row>
          <xdr:rowOff>9525</xdr:rowOff>
        </xdr:from>
        <xdr:to>
          <xdr:col>20</xdr:col>
          <xdr:colOff>28575</xdr:colOff>
          <xdr:row>85</xdr:row>
          <xdr:rowOff>9525</xdr:rowOff>
        </xdr:to>
        <xdr:sp macro="" textlink="">
          <xdr:nvSpPr>
            <xdr:cNvPr id="56341" name="Check Box 21" hidden="1">
              <a:extLst>
                <a:ext uri="{63B3BB69-23CF-44E3-9099-C40C66FF867C}">
                  <a14:compatExt spid="_x0000_s56341"/>
                </a:ext>
                <a:ext uri="{FF2B5EF4-FFF2-40B4-BE49-F238E27FC236}">
                  <a16:creationId xmlns:a16="http://schemas.microsoft.com/office/drawing/2014/main" id="{00000000-0008-0000-0200-000015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419100</xdr:colOff>
      <xdr:row>83</xdr:row>
      <xdr:rowOff>0</xdr:rowOff>
    </xdr:from>
    <xdr:ext cx="194454" cy="274009"/>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6581775" y="22783800"/>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419100</xdr:colOff>
      <xdr:row>83</xdr:row>
      <xdr:rowOff>0</xdr:rowOff>
    </xdr:from>
    <xdr:ext cx="194454" cy="274009"/>
    <xdr:sp macro="" textlink="">
      <xdr:nvSpPr>
        <xdr:cNvPr id="59" name="テキスト ボックス 58">
          <a:extLst>
            <a:ext uri="{FF2B5EF4-FFF2-40B4-BE49-F238E27FC236}">
              <a16:creationId xmlns:a16="http://schemas.microsoft.com/office/drawing/2014/main" id="{00000000-0008-0000-0200-00003B000000}"/>
            </a:ext>
          </a:extLst>
        </xdr:cNvPr>
        <xdr:cNvSpPr txBox="1"/>
      </xdr:nvSpPr>
      <xdr:spPr>
        <a:xfrm>
          <a:off x="6581775" y="22783800"/>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419100</xdr:colOff>
      <xdr:row>83</xdr:row>
      <xdr:rowOff>0</xdr:rowOff>
    </xdr:from>
    <xdr:ext cx="194454" cy="274009"/>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2724150" y="22783800"/>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419100</xdr:colOff>
      <xdr:row>83</xdr:row>
      <xdr:rowOff>0</xdr:rowOff>
    </xdr:from>
    <xdr:ext cx="194454" cy="274009"/>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2724150" y="22783800"/>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5</xdr:col>
      <xdr:colOff>272786</xdr:colOff>
      <xdr:row>15</xdr:row>
      <xdr:rowOff>11642</xdr:rowOff>
    </xdr:from>
    <xdr:to>
      <xdr:col>6</xdr:col>
      <xdr:colOff>152438</xdr:colOff>
      <xdr:row>16</xdr:row>
      <xdr:rowOff>12348</xdr:rowOff>
    </xdr:to>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2149211" y="4783667"/>
          <a:ext cx="308277" cy="248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47625</xdr:colOff>
          <xdr:row>11</xdr:row>
          <xdr:rowOff>66675</xdr:rowOff>
        </xdr:from>
        <xdr:to>
          <xdr:col>17</xdr:col>
          <xdr:colOff>342900</xdr:colOff>
          <xdr:row>11</xdr:row>
          <xdr:rowOff>371475</xdr:rowOff>
        </xdr:to>
        <xdr:sp macro="" textlink="">
          <xdr:nvSpPr>
            <xdr:cNvPr id="56342" name="Drop Down 22" hidden="1">
              <a:extLst>
                <a:ext uri="{63B3BB69-23CF-44E3-9099-C40C66FF867C}">
                  <a14:compatExt spid="_x0000_s56342"/>
                </a:ext>
                <a:ext uri="{FF2B5EF4-FFF2-40B4-BE49-F238E27FC236}">
                  <a16:creationId xmlns:a16="http://schemas.microsoft.com/office/drawing/2014/main" id="{00000000-0008-0000-0200-000016D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38100</xdr:rowOff>
        </xdr:from>
        <xdr:to>
          <xdr:col>17</xdr:col>
          <xdr:colOff>352425</xdr:colOff>
          <xdr:row>10</xdr:row>
          <xdr:rowOff>342900</xdr:rowOff>
        </xdr:to>
        <xdr:sp macro="" textlink="">
          <xdr:nvSpPr>
            <xdr:cNvPr id="56343" name="Drop Down 23" hidden="1">
              <a:extLst>
                <a:ext uri="{63B3BB69-23CF-44E3-9099-C40C66FF867C}">
                  <a14:compatExt spid="_x0000_s56343"/>
                </a:ext>
                <a:ext uri="{FF2B5EF4-FFF2-40B4-BE49-F238E27FC236}">
                  <a16:creationId xmlns:a16="http://schemas.microsoft.com/office/drawing/2014/main" id="{00000000-0008-0000-0200-000017D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47625</xdr:rowOff>
        </xdr:from>
        <xdr:to>
          <xdr:col>17</xdr:col>
          <xdr:colOff>352425</xdr:colOff>
          <xdr:row>12</xdr:row>
          <xdr:rowOff>352425</xdr:rowOff>
        </xdr:to>
        <xdr:sp macro="" textlink="">
          <xdr:nvSpPr>
            <xdr:cNvPr id="56344" name="Drop Down 24" hidden="1">
              <a:extLst>
                <a:ext uri="{63B3BB69-23CF-44E3-9099-C40C66FF867C}">
                  <a14:compatExt spid="_x0000_s56344"/>
                </a:ext>
                <a:ext uri="{FF2B5EF4-FFF2-40B4-BE49-F238E27FC236}">
                  <a16:creationId xmlns:a16="http://schemas.microsoft.com/office/drawing/2014/main" id="{00000000-0008-0000-0200-000018D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38100</xdr:rowOff>
        </xdr:from>
        <xdr:to>
          <xdr:col>17</xdr:col>
          <xdr:colOff>352425</xdr:colOff>
          <xdr:row>13</xdr:row>
          <xdr:rowOff>342900</xdr:rowOff>
        </xdr:to>
        <xdr:sp macro="" textlink="">
          <xdr:nvSpPr>
            <xdr:cNvPr id="56345" name="Drop Down 25" hidden="1">
              <a:extLst>
                <a:ext uri="{63B3BB69-23CF-44E3-9099-C40C66FF867C}">
                  <a14:compatExt spid="_x0000_s56345"/>
                </a:ext>
                <a:ext uri="{FF2B5EF4-FFF2-40B4-BE49-F238E27FC236}">
                  <a16:creationId xmlns:a16="http://schemas.microsoft.com/office/drawing/2014/main" id="{00000000-0008-0000-0200-000019D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xdr:row>
          <xdr:rowOff>47625</xdr:rowOff>
        </xdr:from>
        <xdr:to>
          <xdr:col>17</xdr:col>
          <xdr:colOff>352425</xdr:colOff>
          <xdr:row>14</xdr:row>
          <xdr:rowOff>352425</xdr:rowOff>
        </xdr:to>
        <xdr:sp macro="" textlink="">
          <xdr:nvSpPr>
            <xdr:cNvPr id="56346" name="Drop Down 26" hidden="1">
              <a:extLst>
                <a:ext uri="{63B3BB69-23CF-44E3-9099-C40C66FF867C}">
                  <a14:compatExt spid="_x0000_s56346"/>
                </a:ext>
                <a:ext uri="{FF2B5EF4-FFF2-40B4-BE49-F238E27FC236}">
                  <a16:creationId xmlns:a16="http://schemas.microsoft.com/office/drawing/2014/main" id="{00000000-0008-0000-0200-00001AD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39</xdr:col>
      <xdr:colOff>117475</xdr:colOff>
      <xdr:row>13</xdr:row>
      <xdr:rowOff>266700</xdr:rowOff>
    </xdr:from>
    <xdr:ext cx="184731" cy="264560"/>
    <xdr:sp macro="" textlink="">
      <xdr:nvSpPr>
        <xdr:cNvPr id="73" name="テキスト ボックス 72">
          <a:extLst>
            <a:ext uri="{FF2B5EF4-FFF2-40B4-BE49-F238E27FC236}">
              <a16:creationId xmlns:a16="http://schemas.microsoft.com/office/drawing/2014/main" id="{00000000-0008-0000-0200-000049000000}"/>
            </a:ext>
          </a:extLst>
        </xdr:cNvPr>
        <xdr:cNvSpPr txBox="1"/>
      </xdr:nvSpPr>
      <xdr:spPr>
        <a:xfrm>
          <a:off x="10223500" y="4286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4</xdr:col>
          <xdr:colOff>133350</xdr:colOff>
          <xdr:row>45</xdr:row>
          <xdr:rowOff>28575</xdr:rowOff>
        </xdr:from>
        <xdr:to>
          <xdr:col>5</xdr:col>
          <xdr:colOff>190500</xdr:colOff>
          <xdr:row>45</xdr:row>
          <xdr:rowOff>228600</xdr:rowOff>
        </xdr:to>
        <xdr:sp macro="" textlink="">
          <xdr:nvSpPr>
            <xdr:cNvPr id="56692" name="Check Box 372" hidden="1">
              <a:extLst>
                <a:ext uri="{63B3BB69-23CF-44E3-9099-C40C66FF867C}">
                  <a14:compatExt spid="_x0000_s56692"/>
                </a:ext>
                <a:ext uri="{FF2B5EF4-FFF2-40B4-BE49-F238E27FC236}">
                  <a16:creationId xmlns:a16="http://schemas.microsoft.com/office/drawing/2014/main" id="{00000000-0008-0000-0200-000074D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twoCellAnchor editAs="oneCell">
    <xdr:from>
      <xdr:col>37</xdr:col>
      <xdr:colOff>228600</xdr:colOff>
      <xdr:row>50</xdr:row>
      <xdr:rowOff>38100</xdr:rowOff>
    </xdr:from>
    <xdr:to>
      <xdr:col>42</xdr:col>
      <xdr:colOff>609600</xdr:colOff>
      <xdr:row>83</xdr:row>
      <xdr:rowOff>219075</xdr:rowOff>
    </xdr:to>
    <xdr:pic>
      <xdr:nvPicPr>
        <xdr:cNvPr id="59544" name="図 27">
          <a:extLst>
            <a:ext uri="{FF2B5EF4-FFF2-40B4-BE49-F238E27FC236}">
              <a16:creationId xmlns:a16="http://schemas.microsoft.com/office/drawing/2014/main" id="{00000000-0008-0000-0200-000098E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63025" y="13306425"/>
          <a:ext cx="3810000" cy="10086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16</xdr:col>
      <xdr:colOff>428625</xdr:colOff>
      <xdr:row>43</xdr:row>
      <xdr:rowOff>298450</xdr:rowOff>
    </xdr:from>
    <xdr:ext cx="194454"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123339" y="115288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16</xdr:col>
      <xdr:colOff>428625</xdr:colOff>
      <xdr:row>89</xdr:row>
      <xdr:rowOff>0</xdr:rowOff>
    </xdr:from>
    <xdr:ext cx="194454" cy="26456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123339" y="25472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7" name="テキスト ボックス 6">
          <a:extLst>
            <a:ext uri="{FF2B5EF4-FFF2-40B4-BE49-F238E27FC236}">
              <a16:creationId xmlns:a16="http://schemas.microsoft.com/office/drawing/2014/main" id="{00000000-0008-0000-0300-000007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3" name="テキスト ボックス 12">
          <a:extLst>
            <a:ext uri="{FF2B5EF4-FFF2-40B4-BE49-F238E27FC236}">
              <a16:creationId xmlns:a16="http://schemas.microsoft.com/office/drawing/2014/main" id="{00000000-0008-0000-0300-00000D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6" name="テキスト ボックス 15">
          <a:extLst>
            <a:ext uri="{FF2B5EF4-FFF2-40B4-BE49-F238E27FC236}">
              <a16:creationId xmlns:a16="http://schemas.microsoft.com/office/drawing/2014/main" id="{00000000-0008-0000-0300-000010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20" name="テキスト ボックス 19">
          <a:extLst>
            <a:ext uri="{FF2B5EF4-FFF2-40B4-BE49-F238E27FC236}">
              <a16:creationId xmlns:a16="http://schemas.microsoft.com/office/drawing/2014/main" id="{00000000-0008-0000-0300-000014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21" name="テキスト ボックス 20">
          <a:extLst>
            <a:ext uri="{FF2B5EF4-FFF2-40B4-BE49-F238E27FC236}">
              <a16:creationId xmlns:a16="http://schemas.microsoft.com/office/drawing/2014/main" id="{00000000-0008-0000-0300-000015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22" name="テキスト ボックス 21">
          <a:extLst>
            <a:ext uri="{FF2B5EF4-FFF2-40B4-BE49-F238E27FC236}">
              <a16:creationId xmlns:a16="http://schemas.microsoft.com/office/drawing/2014/main" id="{00000000-0008-0000-0300-000016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23" name="テキスト ボックス 22">
          <a:extLst>
            <a:ext uri="{FF2B5EF4-FFF2-40B4-BE49-F238E27FC236}">
              <a16:creationId xmlns:a16="http://schemas.microsoft.com/office/drawing/2014/main" id="{00000000-0008-0000-0300-000017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13</xdr:row>
      <xdr:rowOff>6350</xdr:rowOff>
    </xdr:from>
    <xdr:ext cx="184731" cy="264560"/>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8871857" y="40159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16</xdr:col>
      <xdr:colOff>428625</xdr:colOff>
      <xdr:row>89</xdr:row>
      <xdr:rowOff>0</xdr:rowOff>
    </xdr:from>
    <xdr:ext cx="194454" cy="264560"/>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7123339" y="25472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43</xdr:row>
      <xdr:rowOff>298450</xdr:rowOff>
    </xdr:from>
    <xdr:ext cx="194454" cy="264560"/>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7123339" y="115288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43</xdr:row>
      <xdr:rowOff>298450</xdr:rowOff>
    </xdr:from>
    <xdr:ext cx="194454" cy="264560"/>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7123339" y="1152887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89</xdr:row>
      <xdr:rowOff>0</xdr:rowOff>
    </xdr:from>
    <xdr:ext cx="194454" cy="264560"/>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7123339" y="2547257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4</xdr:col>
          <xdr:colOff>142875</xdr:colOff>
          <xdr:row>4</xdr:row>
          <xdr:rowOff>47625</xdr:rowOff>
        </xdr:from>
        <xdr:to>
          <xdr:col>7</xdr:col>
          <xdr:colOff>247650</xdr:colOff>
          <xdr:row>4</xdr:row>
          <xdr:rowOff>352425</xdr:rowOff>
        </xdr:to>
        <xdr:sp macro="" textlink="">
          <xdr:nvSpPr>
            <xdr:cNvPr id="36865" name="Drop Down 1" hidden="1">
              <a:extLst>
                <a:ext uri="{63B3BB69-23CF-44E3-9099-C40C66FF867C}">
                  <a14:compatExt spid="_x0000_s36865"/>
                </a:ext>
                <a:ext uri="{FF2B5EF4-FFF2-40B4-BE49-F238E27FC236}">
                  <a16:creationId xmlns:a16="http://schemas.microsoft.com/office/drawing/2014/main" id="{00000000-0008-0000-0300-000001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5</xdr:row>
          <xdr:rowOff>47625</xdr:rowOff>
        </xdr:from>
        <xdr:to>
          <xdr:col>7</xdr:col>
          <xdr:colOff>247650</xdr:colOff>
          <xdr:row>6</xdr:row>
          <xdr:rowOff>114300</xdr:rowOff>
        </xdr:to>
        <xdr:sp macro="" textlink="">
          <xdr:nvSpPr>
            <xdr:cNvPr id="36866" name="Drop Down 2" hidden="1">
              <a:extLst>
                <a:ext uri="{63B3BB69-23CF-44E3-9099-C40C66FF867C}">
                  <a14:compatExt spid="_x0000_s36866"/>
                </a:ext>
                <a:ext uri="{FF2B5EF4-FFF2-40B4-BE49-F238E27FC236}">
                  <a16:creationId xmlns:a16="http://schemas.microsoft.com/office/drawing/2014/main" id="{00000000-0008-0000-0300-000002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xdr:row>
          <xdr:rowOff>38100</xdr:rowOff>
        </xdr:from>
        <xdr:to>
          <xdr:col>7</xdr:col>
          <xdr:colOff>247650</xdr:colOff>
          <xdr:row>7</xdr:row>
          <xdr:rowOff>333375</xdr:rowOff>
        </xdr:to>
        <xdr:sp macro="" textlink="">
          <xdr:nvSpPr>
            <xdr:cNvPr id="36918" name="Drop Down 54" hidden="1">
              <a:extLst>
                <a:ext uri="{63B3BB69-23CF-44E3-9099-C40C66FF867C}">
                  <a14:compatExt spid="_x0000_s36918"/>
                </a:ext>
                <a:ext uri="{FF2B5EF4-FFF2-40B4-BE49-F238E27FC236}">
                  <a16:creationId xmlns:a16="http://schemas.microsoft.com/office/drawing/2014/main" id="{00000000-0008-0000-0300-0000369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5</xdr:col>
      <xdr:colOff>272786</xdr:colOff>
      <xdr:row>15</xdr:row>
      <xdr:rowOff>11642</xdr:rowOff>
    </xdr:from>
    <xdr:to>
      <xdr:col>6</xdr:col>
      <xdr:colOff>152438</xdr:colOff>
      <xdr:row>16</xdr:row>
      <xdr:rowOff>12348</xdr:rowOff>
    </xdr:to>
    <xdr:sp macro="" textlink="">
      <xdr:nvSpPr>
        <xdr:cNvPr id="97" name="テキスト ボックス 96">
          <a:extLst>
            <a:ext uri="{FF2B5EF4-FFF2-40B4-BE49-F238E27FC236}">
              <a16:creationId xmlns:a16="http://schemas.microsoft.com/office/drawing/2014/main" id="{00000000-0008-0000-0300-000061000000}"/>
            </a:ext>
          </a:extLst>
        </xdr:cNvPr>
        <xdr:cNvSpPr txBox="1"/>
      </xdr:nvSpPr>
      <xdr:spPr>
        <a:xfrm>
          <a:off x="2015861" y="5244042"/>
          <a:ext cx="3175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twoCellAnchor>
    <xdr:from>
      <xdr:col>7</xdr:col>
      <xdr:colOff>301653</xdr:colOff>
      <xdr:row>14</xdr:row>
      <xdr:rowOff>378591</xdr:rowOff>
    </xdr:from>
    <xdr:to>
      <xdr:col>8</xdr:col>
      <xdr:colOff>83223</xdr:colOff>
      <xdr:row>16</xdr:row>
      <xdr:rowOff>2882</xdr:rowOff>
    </xdr:to>
    <xdr:sp macro="" textlink="">
      <xdr:nvSpPr>
        <xdr:cNvPr id="98" name="テキスト ボックス 97">
          <a:extLst>
            <a:ext uri="{FF2B5EF4-FFF2-40B4-BE49-F238E27FC236}">
              <a16:creationId xmlns:a16="http://schemas.microsoft.com/office/drawing/2014/main" id="{00000000-0008-0000-0300-000062000000}"/>
            </a:ext>
          </a:extLst>
        </xdr:cNvPr>
        <xdr:cNvSpPr txBox="1"/>
      </xdr:nvSpPr>
      <xdr:spPr>
        <a:xfrm>
          <a:off x="2889278" y="5217291"/>
          <a:ext cx="222250" cy="2529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xdr:oneCellAnchor>
    <xdr:from>
      <xdr:col>6</xdr:col>
      <xdr:colOff>419100</xdr:colOff>
      <xdr:row>89</xdr:row>
      <xdr:rowOff>0</xdr:rowOff>
    </xdr:from>
    <xdr:ext cx="194454" cy="274009"/>
    <xdr:sp macro="" textlink="">
      <xdr:nvSpPr>
        <xdr:cNvPr id="104" name="テキスト ボックス 103">
          <a:extLst>
            <a:ext uri="{FF2B5EF4-FFF2-40B4-BE49-F238E27FC236}">
              <a16:creationId xmlns:a16="http://schemas.microsoft.com/office/drawing/2014/main" id="{00000000-0008-0000-0300-000068000000}"/>
            </a:ext>
          </a:extLst>
        </xdr:cNvPr>
        <xdr:cNvSpPr txBox="1"/>
      </xdr:nvSpPr>
      <xdr:spPr>
        <a:xfrm>
          <a:off x="2876550" y="234505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419100</xdr:colOff>
      <xdr:row>89</xdr:row>
      <xdr:rowOff>0</xdr:rowOff>
    </xdr:from>
    <xdr:ext cx="194454" cy="274009"/>
    <xdr:sp macro="" textlink="">
      <xdr:nvSpPr>
        <xdr:cNvPr id="105" name="テキスト ボックス 104">
          <a:extLst>
            <a:ext uri="{FF2B5EF4-FFF2-40B4-BE49-F238E27FC236}">
              <a16:creationId xmlns:a16="http://schemas.microsoft.com/office/drawing/2014/main" id="{00000000-0008-0000-0300-000069000000}"/>
            </a:ext>
          </a:extLst>
        </xdr:cNvPr>
        <xdr:cNvSpPr txBox="1"/>
      </xdr:nvSpPr>
      <xdr:spPr>
        <a:xfrm>
          <a:off x="2876550" y="234505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5</xdr:col>
          <xdr:colOff>142875</xdr:colOff>
          <xdr:row>29</xdr:row>
          <xdr:rowOff>28575</xdr:rowOff>
        </xdr:from>
        <xdr:to>
          <xdr:col>7</xdr:col>
          <xdr:colOff>85725</xdr:colOff>
          <xdr:row>29</xdr:row>
          <xdr:rowOff>180975</xdr:rowOff>
        </xdr:to>
        <xdr:sp macro="" textlink="">
          <xdr:nvSpPr>
            <xdr:cNvPr id="37536" name="Check Box 672" hidden="1">
              <a:extLst>
                <a:ext uri="{63B3BB69-23CF-44E3-9099-C40C66FF867C}">
                  <a14:compatExt spid="_x0000_s37536"/>
                </a:ext>
                <a:ext uri="{FF2B5EF4-FFF2-40B4-BE49-F238E27FC236}">
                  <a16:creationId xmlns:a16="http://schemas.microsoft.com/office/drawing/2014/main" id="{00000000-0008-0000-0300-0000A09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スト-リー性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304800</xdr:colOff>
          <xdr:row>29</xdr:row>
          <xdr:rowOff>28575</xdr:rowOff>
        </xdr:from>
        <xdr:to>
          <xdr:col>9</xdr:col>
          <xdr:colOff>247650</xdr:colOff>
          <xdr:row>29</xdr:row>
          <xdr:rowOff>190500</xdr:rowOff>
        </xdr:to>
        <xdr:sp macro="" textlink="">
          <xdr:nvSpPr>
            <xdr:cNvPr id="37537" name="Check Box 673" hidden="1">
              <a:extLst>
                <a:ext uri="{63B3BB69-23CF-44E3-9099-C40C66FF867C}">
                  <a14:compatExt spid="_x0000_s37537"/>
                </a:ext>
                <a:ext uri="{FF2B5EF4-FFF2-40B4-BE49-F238E27FC236}">
                  <a16:creationId xmlns:a16="http://schemas.microsoft.com/office/drawing/2014/main" id="{00000000-0008-0000-0300-0000A19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地域の特色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29</xdr:row>
          <xdr:rowOff>38100</xdr:rowOff>
        </xdr:from>
        <xdr:to>
          <xdr:col>12</xdr:col>
          <xdr:colOff>285750</xdr:colOff>
          <xdr:row>29</xdr:row>
          <xdr:rowOff>180975</xdr:rowOff>
        </xdr:to>
        <xdr:sp macro="" textlink="">
          <xdr:nvSpPr>
            <xdr:cNvPr id="37538" name="Check Box 674" hidden="1">
              <a:extLst>
                <a:ext uri="{63B3BB69-23CF-44E3-9099-C40C66FF867C}">
                  <a14:compatExt spid="_x0000_s37538"/>
                </a:ext>
                <a:ext uri="{FF2B5EF4-FFF2-40B4-BE49-F238E27FC236}">
                  <a16:creationId xmlns:a16="http://schemas.microsoft.com/office/drawing/2014/main" id="{00000000-0008-0000-0300-0000A29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地域の課題解決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29</xdr:row>
          <xdr:rowOff>28575</xdr:rowOff>
        </xdr:from>
        <xdr:to>
          <xdr:col>15</xdr:col>
          <xdr:colOff>28575</xdr:colOff>
          <xdr:row>29</xdr:row>
          <xdr:rowOff>190500</xdr:rowOff>
        </xdr:to>
        <xdr:sp macro="" textlink="">
          <xdr:nvSpPr>
            <xdr:cNvPr id="37539" name="Check Box 675" hidden="1">
              <a:extLst>
                <a:ext uri="{63B3BB69-23CF-44E3-9099-C40C66FF867C}">
                  <a14:compatExt spid="_x0000_s37539"/>
                </a:ext>
                <a:ext uri="{FF2B5EF4-FFF2-40B4-BE49-F238E27FC236}">
                  <a16:creationId xmlns:a16="http://schemas.microsoft.com/office/drawing/2014/main" id="{00000000-0008-0000-0300-0000A39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オリジナリティ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247650</xdr:colOff>
          <xdr:row>29</xdr:row>
          <xdr:rowOff>28575</xdr:rowOff>
        </xdr:from>
        <xdr:to>
          <xdr:col>17</xdr:col>
          <xdr:colOff>200025</xdr:colOff>
          <xdr:row>29</xdr:row>
          <xdr:rowOff>180975</xdr:rowOff>
        </xdr:to>
        <xdr:sp macro="" textlink="">
          <xdr:nvSpPr>
            <xdr:cNvPr id="37540" name="Check Box 676" hidden="1">
              <a:extLst>
                <a:ext uri="{63B3BB69-23CF-44E3-9099-C40C66FF867C}">
                  <a14:compatExt spid="_x0000_s37540"/>
                </a:ext>
                <a:ext uri="{FF2B5EF4-FFF2-40B4-BE49-F238E27FC236}">
                  <a16:creationId xmlns:a16="http://schemas.microsoft.com/office/drawing/2014/main" id="{00000000-0008-0000-0300-0000A492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oneCellAnchor>
    <xdr:from>
      <xdr:col>8</xdr:col>
      <xdr:colOff>5896</xdr:colOff>
      <xdr:row>45</xdr:row>
      <xdr:rowOff>260350</xdr:rowOff>
    </xdr:from>
    <xdr:ext cx="184731" cy="264560"/>
    <xdr:sp macro="" textlink="">
      <xdr:nvSpPr>
        <xdr:cNvPr id="113" name="テキスト ボックス 112">
          <a:extLst>
            <a:ext uri="{FF2B5EF4-FFF2-40B4-BE49-F238E27FC236}">
              <a16:creationId xmlns:a16="http://schemas.microsoft.com/office/drawing/2014/main" id="{00000000-0008-0000-0300-000071000000}"/>
            </a:ext>
          </a:extLst>
        </xdr:cNvPr>
        <xdr:cNvSpPr txBox="1"/>
      </xdr:nvSpPr>
      <xdr:spPr>
        <a:xfrm>
          <a:off x="3217182" y="12071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8</xdr:col>
      <xdr:colOff>5896</xdr:colOff>
      <xdr:row>45</xdr:row>
      <xdr:rowOff>260350</xdr:rowOff>
    </xdr:from>
    <xdr:ext cx="184731" cy="264560"/>
    <xdr:sp macro="" textlink="">
      <xdr:nvSpPr>
        <xdr:cNvPr id="114" name="テキスト ボックス 113">
          <a:extLst>
            <a:ext uri="{FF2B5EF4-FFF2-40B4-BE49-F238E27FC236}">
              <a16:creationId xmlns:a16="http://schemas.microsoft.com/office/drawing/2014/main" id="{00000000-0008-0000-0300-000072000000}"/>
            </a:ext>
          </a:extLst>
        </xdr:cNvPr>
        <xdr:cNvSpPr txBox="1"/>
      </xdr:nvSpPr>
      <xdr:spPr>
        <a:xfrm>
          <a:off x="3217182" y="12071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8</xdr:col>
      <xdr:colOff>5896</xdr:colOff>
      <xdr:row>45</xdr:row>
      <xdr:rowOff>260350</xdr:rowOff>
    </xdr:from>
    <xdr:ext cx="184731" cy="264560"/>
    <xdr:sp macro="" textlink="">
      <xdr:nvSpPr>
        <xdr:cNvPr id="115" name="テキスト ボックス 114">
          <a:extLst>
            <a:ext uri="{FF2B5EF4-FFF2-40B4-BE49-F238E27FC236}">
              <a16:creationId xmlns:a16="http://schemas.microsoft.com/office/drawing/2014/main" id="{00000000-0008-0000-0300-000073000000}"/>
            </a:ext>
          </a:extLst>
        </xdr:cNvPr>
        <xdr:cNvSpPr txBox="1"/>
      </xdr:nvSpPr>
      <xdr:spPr>
        <a:xfrm>
          <a:off x="3217182" y="12071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8</xdr:col>
          <xdr:colOff>238125</xdr:colOff>
          <xdr:row>48</xdr:row>
          <xdr:rowOff>76200</xdr:rowOff>
        </xdr:from>
        <xdr:to>
          <xdr:col>10</xdr:col>
          <xdr:colOff>200025</xdr:colOff>
          <xdr:row>49</xdr:row>
          <xdr:rowOff>114300</xdr:rowOff>
        </xdr:to>
        <xdr:sp macro="" textlink="">
          <xdr:nvSpPr>
            <xdr:cNvPr id="40622" name="Check Box 1710" hidden="1">
              <a:extLst>
                <a:ext uri="{63B3BB69-23CF-44E3-9099-C40C66FF867C}">
                  <a14:compatExt spid="_x0000_s40622"/>
                </a:ext>
                <a:ext uri="{FF2B5EF4-FFF2-40B4-BE49-F238E27FC236}">
                  <a16:creationId xmlns:a16="http://schemas.microsoft.com/office/drawing/2014/main" id="{00000000-0008-0000-0300-0000AE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ISO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400050</xdr:colOff>
          <xdr:row>48</xdr:row>
          <xdr:rowOff>66675</xdr:rowOff>
        </xdr:from>
        <xdr:to>
          <xdr:col>11</xdr:col>
          <xdr:colOff>47625</xdr:colOff>
          <xdr:row>49</xdr:row>
          <xdr:rowOff>142875</xdr:rowOff>
        </xdr:to>
        <xdr:sp macro="" textlink="">
          <xdr:nvSpPr>
            <xdr:cNvPr id="40623" name="Check Box 1711" hidden="1">
              <a:extLst>
                <a:ext uri="{63B3BB69-23CF-44E3-9099-C40C66FF867C}">
                  <a14:compatExt spid="_x0000_s40623"/>
                </a:ext>
                <a:ext uri="{FF2B5EF4-FFF2-40B4-BE49-F238E27FC236}">
                  <a16:creationId xmlns:a16="http://schemas.microsoft.com/office/drawing/2014/main" id="{00000000-0008-0000-0300-0000AF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JIS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48</xdr:row>
          <xdr:rowOff>66675</xdr:rowOff>
        </xdr:from>
        <xdr:to>
          <xdr:col>13</xdr:col>
          <xdr:colOff>314325</xdr:colOff>
          <xdr:row>49</xdr:row>
          <xdr:rowOff>123825</xdr:rowOff>
        </xdr:to>
        <xdr:sp macro="" textlink="">
          <xdr:nvSpPr>
            <xdr:cNvPr id="40624" name="Check Box 1712" hidden="1">
              <a:extLst>
                <a:ext uri="{63B3BB69-23CF-44E3-9099-C40C66FF867C}">
                  <a14:compatExt spid="_x0000_s40624"/>
                </a:ext>
                <a:ext uri="{FF2B5EF4-FFF2-40B4-BE49-F238E27FC236}">
                  <a16:creationId xmlns:a16="http://schemas.microsoft.com/office/drawing/2014/main" id="{00000000-0008-0000-0300-0000B0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PST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361950</xdr:colOff>
          <xdr:row>48</xdr:row>
          <xdr:rowOff>66675</xdr:rowOff>
        </xdr:from>
        <xdr:to>
          <xdr:col>15</xdr:col>
          <xdr:colOff>304800</xdr:colOff>
          <xdr:row>49</xdr:row>
          <xdr:rowOff>142875</xdr:rowOff>
        </xdr:to>
        <xdr:sp macro="" textlink="">
          <xdr:nvSpPr>
            <xdr:cNvPr id="40626" name="Check Box 1714" hidden="1">
              <a:extLst>
                <a:ext uri="{63B3BB69-23CF-44E3-9099-C40C66FF867C}">
                  <a14:compatExt spid="_x0000_s40626"/>
                </a:ext>
                <a:ext uri="{FF2B5EF4-FFF2-40B4-BE49-F238E27FC236}">
                  <a16:creationId xmlns:a16="http://schemas.microsoft.com/office/drawing/2014/main" id="{00000000-0008-0000-0300-0000B29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xdr:oneCellAnchor>
    <xdr:from>
      <xdr:col>16</xdr:col>
      <xdr:colOff>428625</xdr:colOff>
      <xdr:row>50</xdr:row>
      <xdr:rowOff>0</xdr:rowOff>
    </xdr:from>
    <xdr:ext cx="194454" cy="264875"/>
    <xdr:sp macro="" textlink="">
      <xdr:nvSpPr>
        <xdr:cNvPr id="78" name="テキスト ボックス 77">
          <a:extLst>
            <a:ext uri="{FF2B5EF4-FFF2-40B4-BE49-F238E27FC236}">
              <a16:creationId xmlns:a16="http://schemas.microsoft.com/office/drawing/2014/main" id="{00000000-0008-0000-0300-00004E000000}"/>
            </a:ext>
          </a:extLst>
        </xdr:cNvPr>
        <xdr:cNvSpPr txBox="1"/>
      </xdr:nvSpPr>
      <xdr:spPr>
        <a:xfrm>
          <a:off x="7019925" y="12658725"/>
          <a:ext cx="194454" cy="264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16</xdr:col>
      <xdr:colOff>428625</xdr:colOff>
      <xdr:row>50</xdr:row>
      <xdr:rowOff>0</xdr:rowOff>
    </xdr:from>
    <xdr:ext cx="194454" cy="264875"/>
    <xdr:sp macro="" textlink="">
      <xdr:nvSpPr>
        <xdr:cNvPr id="79" name="テキスト ボックス 78">
          <a:extLst>
            <a:ext uri="{FF2B5EF4-FFF2-40B4-BE49-F238E27FC236}">
              <a16:creationId xmlns:a16="http://schemas.microsoft.com/office/drawing/2014/main" id="{00000000-0008-0000-0300-00004F000000}"/>
            </a:ext>
          </a:extLst>
        </xdr:cNvPr>
        <xdr:cNvSpPr txBox="1"/>
      </xdr:nvSpPr>
      <xdr:spPr>
        <a:xfrm>
          <a:off x="7019925" y="12658725"/>
          <a:ext cx="194454" cy="2648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editAs="oneCell">
        <xdr:from>
          <xdr:col>19</xdr:col>
          <xdr:colOff>76200</xdr:colOff>
          <xdr:row>84</xdr:row>
          <xdr:rowOff>9525</xdr:rowOff>
        </xdr:from>
        <xdr:to>
          <xdr:col>20</xdr:col>
          <xdr:colOff>28575</xdr:colOff>
          <xdr:row>85</xdr:row>
          <xdr:rowOff>9525</xdr:rowOff>
        </xdr:to>
        <xdr:sp macro="" textlink="">
          <xdr:nvSpPr>
            <xdr:cNvPr id="49328" name="Check Box 4272" hidden="1">
              <a:extLst>
                <a:ext uri="{63B3BB69-23CF-44E3-9099-C40C66FF867C}">
                  <a14:compatExt spid="_x0000_s49328"/>
                </a:ext>
                <a:ext uri="{FF2B5EF4-FFF2-40B4-BE49-F238E27FC236}">
                  <a16:creationId xmlns:a16="http://schemas.microsoft.com/office/drawing/2014/main" id="{00000000-0008-0000-0300-0000B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419100</xdr:colOff>
      <xdr:row>83</xdr:row>
      <xdr:rowOff>0</xdr:rowOff>
    </xdr:from>
    <xdr:ext cx="194454" cy="274009"/>
    <xdr:sp macro="" textlink="">
      <xdr:nvSpPr>
        <xdr:cNvPr id="81" name="テキスト ボックス 80">
          <a:extLst>
            <a:ext uri="{FF2B5EF4-FFF2-40B4-BE49-F238E27FC236}">
              <a16:creationId xmlns:a16="http://schemas.microsoft.com/office/drawing/2014/main" id="{00000000-0008-0000-0300-000051000000}"/>
            </a:ext>
          </a:extLst>
        </xdr:cNvPr>
        <xdr:cNvSpPr txBox="1"/>
      </xdr:nvSpPr>
      <xdr:spPr>
        <a:xfrm>
          <a:off x="6581775" y="23307675"/>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15</xdr:col>
      <xdr:colOff>419100</xdr:colOff>
      <xdr:row>83</xdr:row>
      <xdr:rowOff>0</xdr:rowOff>
    </xdr:from>
    <xdr:ext cx="194454" cy="274009"/>
    <xdr:sp macro="" textlink="">
      <xdr:nvSpPr>
        <xdr:cNvPr id="82" name="テキスト ボックス 81">
          <a:extLst>
            <a:ext uri="{FF2B5EF4-FFF2-40B4-BE49-F238E27FC236}">
              <a16:creationId xmlns:a16="http://schemas.microsoft.com/office/drawing/2014/main" id="{00000000-0008-0000-0300-000052000000}"/>
            </a:ext>
          </a:extLst>
        </xdr:cNvPr>
        <xdr:cNvSpPr txBox="1"/>
      </xdr:nvSpPr>
      <xdr:spPr>
        <a:xfrm>
          <a:off x="6581775" y="23307675"/>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419100</xdr:colOff>
      <xdr:row>83</xdr:row>
      <xdr:rowOff>0</xdr:rowOff>
    </xdr:from>
    <xdr:ext cx="194454" cy="274009"/>
    <xdr:sp macro="" textlink="">
      <xdr:nvSpPr>
        <xdr:cNvPr id="83" name="テキスト ボックス 82">
          <a:extLst>
            <a:ext uri="{FF2B5EF4-FFF2-40B4-BE49-F238E27FC236}">
              <a16:creationId xmlns:a16="http://schemas.microsoft.com/office/drawing/2014/main" id="{00000000-0008-0000-0300-000053000000}"/>
            </a:ext>
          </a:extLst>
        </xdr:cNvPr>
        <xdr:cNvSpPr txBox="1"/>
      </xdr:nvSpPr>
      <xdr:spPr>
        <a:xfrm>
          <a:off x="2724150" y="23307675"/>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6</xdr:col>
      <xdr:colOff>419100</xdr:colOff>
      <xdr:row>83</xdr:row>
      <xdr:rowOff>0</xdr:rowOff>
    </xdr:from>
    <xdr:ext cx="194454" cy="274009"/>
    <xdr:sp macro="" textlink="">
      <xdr:nvSpPr>
        <xdr:cNvPr id="84" name="テキスト ボックス 83">
          <a:extLst>
            <a:ext uri="{FF2B5EF4-FFF2-40B4-BE49-F238E27FC236}">
              <a16:creationId xmlns:a16="http://schemas.microsoft.com/office/drawing/2014/main" id="{00000000-0008-0000-0300-000054000000}"/>
            </a:ext>
          </a:extLst>
        </xdr:cNvPr>
        <xdr:cNvSpPr txBox="1"/>
      </xdr:nvSpPr>
      <xdr:spPr>
        <a:xfrm>
          <a:off x="2724150" y="23307675"/>
          <a:ext cx="194454"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342900</xdr:colOff>
      <xdr:row>65</xdr:row>
      <xdr:rowOff>142875</xdr:rowOff>
    </xdr:from>
    <xdr:to>
      <xdr:col>8</xdr:col>
      <xdr:colOff>276225</xdr:colOff>
      <xdr:row>70</xdr:row>
      <xdr:rowOff>200025</xdr:rowOff>
    </xdr:to>
    <xdr:pic>
      <xdr:nvPicPr>
        <xdr:cNvPr id="58968" name="図 27">
          <a:extLst>
            <a:ext uri="{FF2B5EF4-FFF2-40B4-BE49-F238E27FC236}">
              <a16:creationId xmlns:a16="http://schemas.microsoft.com/office/drawing/2014/main" id="{00000000-0008-0000-0300-000058E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4825" y="18240375"/>
          <a:ext cx="2933700" cy="1962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142875</xdr:colOff>
      <xdr:row>53</xdr:row>
      <xdr:rowOff>238125</xdr:rowOff>
    </xdr:from>
    <xdr:to>
      <xdr:col>11</xdr:col>
      <xdr:colOff>28575</xdr:colOff>
      <xdr:row>60</xdr:row>
      <xdr:rowOff>352425</xdr:rowOff>
    </xdr:to>
    <xdr:pic>
      <xdr:nvPicPr>
        <xdr:cNvPr id="58969" name="図 4">
          <a:extLst>
            <a:ext uri="{FF2B5EF4-FFF2-40B4-BE49-F238E27FC236}">
              <a16:creationId xmlns:a16="http://schemas.microsoft.com/office/drawing/2014/main" id="{00000000-0008-0000-0300-000059E6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4800" y="14258925"/>
          <a:ext cx="4171950" cy="2781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123825</xdr:colOff>
      <xdr:row>53</xdr:row>
      <xdr:rowOff>266700</xdr:rowOff>
    </xdr:from>
    <xdr:to>
      <xdr:col>20</xdr:col>
      <xdr:colOff>304800</xdr:colOff>
      <xdr:row>60</xdr:row>
      <xdr:rowOff>295275</xdr:rowOff>
    </xdr:to>
    <xdr:pic>
      <xdr:nvPicPr>
        <xdr:cNvPr id="58970" name="図 5">
          <a:extLst>
            <a:ext uri="{FF2B5EF4-FFF2-40B4-BE49-F238E27FC236}">
              <a16:creationId xmlns:a16="http://schemas.microsoft.com/office/drawing/2014/main" id="{00000000-0008-0000-0300-00005AE6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0" y="14287500"/>
          <a:ext cx="4038600" cy="2695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272786</xdr:colOff>
      <xdr:row>15</xdr:row>
      <xdr:rowOff>11642</xdr:rowOff>
    </xdr:from>
    <xdr:to>
      <xdr:col>6</xdr:col>
      <xdr:colOff>152438</xdr:colOff>
      <xdr:row>16</xdr:row>
      <xdr:rowOff>12348</xdr:rowOff>
    </xdr:to>
    <xdr:sp macro="" textlink="">
      <xdr:nvSpPr>
        <xdr:cNvPr id="99" name="テキスト ボックス 98">
          <a:extLst>
            <a:ext uri="{FF2B5EF4-FFF2-40B4-BE49-F238E27FC236}">
              <a16:creationId xmlns:a16="http://schemas.microsoft.com/office/drawing/2014/main" id="{00000000-0008-0000-0300-000063000000}"/>
            </a:ext>
          </a:extLst>
        </xdr:cNvPr>
        <xdr:cNvSpPr txBox="1"/>
      </xdr:nvSpPr>
      <xdr:spPr>
        <a:xfrm>
          <a:off x="2149211" y="5186892"/>
          <a:ext cx="317500"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14</xdr:col>
          <xdr:colOff>47625</xdr:colOff>
          <xdr:row>11</xdr:row>
          <xdr:rowOff>66675</xdr:rowOff>
        </xdr:from>
        <xdr:to>
          <xdr:col>17</xdr:col>
          <xdr:colOff>342900</xdr:colOff>
          <xdr:row>11</xdr:row>
          <xdr:rowOff>371475</xdr:rowOff>
        </xdr:to>
        <xdr:sp macro="" textlink="">
          <xdr:nvSpPr>
            <xdr:cNvPr id="49600" name="Drop Down 4544" hidden="1">
              <a:extLst>
                <a:ext uri="{63B3BB69-23CF-44E3-9099-C40C66FF867C}">
                  <a14:compatExt spid="_x0000_s49600"/>
                </a:ext>
                <a:ext uri="{FF2B5EF4-FFF2-40B4-BE49-F238E27FC236}">
                  <a16:creationId xmlns:a16="http://schemas.microsoft.com/office/drawing/2014/main" id="{00000000-0008-0000-0300-0000C0C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10</xdr:row>
          <xdr:rowOff>38100</xdr:rowOff>
        </xdr:from>
        <xdr:to>
          <xdr:col>17</xdr:col>
          <xdr:colOff>352425</xdr:colOff>
          <xdr:row>10</xdr:row>
          <xdr:rowOff>342900</xdr:rowOff>
        </xdr:to>
        <xdr:sp macro="" textlink="">
          <xdr:nvSpPr>
            <xdr:cNvPr id="49601" name="Drop Down 4545" hidden="1">
              <a:extLst>
                <a:ext uri="{63B3BB69-23CF-44E3-9099-C40C66FF867C}">
                  <a14:compatExt spid="_x0000_s49601"/>
                </a:ext>
                <a:ext uri="{FF2B5EF4-FFF2-40B4-BE49-F238E27FC236}">
                  <a16:creationId xmlns:a16="http://schemas.microsoft.com/office/drawing/2014/main" id="{00000000-0008-0000-0300-0000C1C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12</xdr:row>
          <xdr:rowOff>47625</xdr:rowOff>
        </xdr:from>
        <xdr:to>
          <xdr:col>17</xdr:col>
          <xdr:colOff>352425</xdr:colOff>
          <xdr:row>12</xdr:row>
          <xdr:rowOff>352425</xdr:rowOff>
        </xdr:to>
        <xdr:sp macro="" textlink="">
          <xdr:nvSpPr>
            <xdr:cNvPr id="49602" name="Drop Down 4546" hidden="1">
              <a:extLst>
                <a:ext uri="{63B3BB69-23CF-44E3-9099-C40C66FF867C}">
                  <a14:compatExt spid="_x0000_s49602"/>
                </a:ext>
                <a:ext uri="{FF2B5EF4-FFF2-40B4-BE49-F238E27FC236}">
                  <a16:creationId xmlns:a16="http://schemas.microsoft.com/office/drawing/2014/main" id="{00000000-0008-0000-0300-0000C2C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13</xdr:row>
          <xdr:rowOff>38100</xdr:rowOff>
        </xdr:from>
        <xdr:to>
          <xdr:col>17</xdr:col>
          <xdr:colOff>352425</xdr:colOff>
          <xdr:row>13</xdr:row>
          <xdr:rowOff>342900</xdr:rowOff>
        </xdr:to>
        <xdr:sp macro="" textlink="">
          <xdr:nvSpPr>
            <xdr:cNvPr id="49603" name="Drop Down 4547" hidden="1">
              <a:extLst>
                <a:ext uri="{63B3BB69-23CF-44E3-9099-C40C66FF867C}">
                  <a14:compatExt spid="_x0000_s49603"/>
                </a:ext>
                <a:ext uri="{FF2B5EF4-FFF2-40B4-BE49-F238E27FC236}">
                  <a16:creationId xmlns:a16="http://schemas.microsoft.com/office/drawing/2014/main" id="{00000000-0008-0000-0300-0000C3C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14</xdr:row>
          <xdr:rowOff>47625</xdr:rowOff>
        </xdr:from>
        <xdr:to>
          <xdr:col>17</xdr:col>
          <xdr:colOff>352425</xdr:colOff>
          <xdr:row>14</xdr:row>
          <xdr:rowOff>352425</xdr:rowOff>
        </xdr:to>
        <xdr:sp macro="" textlink="">
          <xdr:nvSpPr>
            <xdr:cNvPr id="49604" name="Drop Down 4548" hidden="1">
              <a:extLst>
                <a:ext uri="{63B3BB69-23CF-44E3-9099-C40C66FF867C}">
                  <a14:compatExt spid="_x0000_s49604"/>
                </a:ext>
                <a:ext uri="{FF2B5EF4-FFF2-40B4-BE49-F238E27FC236}">
                  <a16:creationId xmlns:a16="http://schemas.microsoft.com/office/drawing/2014/main" id="{00000000-0008-0000-0300-0000C4C1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13</xdr:col>
      <xdr:colOff>0</xdr:colOff>
      <xdr:row>74</xdr:row>
      <xdr:rowOff>104775</xdr:rowOff>
    </xdr:from>
    <xdr:to>
      <xdr:col>18</xdr:col>
      <xdr:colOff>314325</xdr:colOff>
      <xdr:row>81</xdr:row>
      <xdr:rowOff>171450</xdr:rowOff>
    </xdr:to>
    <xdr:pic>
      <xdr:nvPicPr>
        <xdr:cNvPr id="58972" name="図 31">
          <a:extLst>
            <a:ext uri="{FF2B5EF4-FFF2-40B4-BE49-F238E27FC236}">
              <a16:creationId xmlns:a16="http://schemas.microsoft.com/office/drawing/2014/main" id="{00000000-0008-0000-0300-00005CE6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305425" y="21107400"/>
          <a:ext cx="2457450" cy="1781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409221</xdr:colOff>
      <xdr:row>10</xdr:row>
      <xdr:rowOff>98778</xdr:rowOff>
    </xdr:from>
    <xdr:to>
      <xdr:col>39</xdr:col>
      <xdr:colOff>385603</xdr:colOff>
      <xdr:row>23</xdr:row>
      <xdr:rowOff>155222</xdr:rowOff>
    </xdr:to>
    <xdr:sp macro="" textlink="">
      <xdr:nvSpPr>
        <xdr:cNvPr id="34" name="環状矢印 33">
          <a:extLst>
            <a:ext uri="{FF2B5EF4-FFF2-40B4-BE49-F238E27FC236}">
              <a16:creationId xmlns:a16="http://schemas.microsoft.com/office/drawing/2014/main" id="{00000000-0008-0000-0300-000022000000}"/>
            </a:ext>
          </a:extLst>
        </xdr:cNvPr>
        <xdr:cNvSpPr/>
      </xdr:nvSpPr>
      <xdr:spPr>
        <a:xfrm rot="5400000">
          <a:off x="5623277" y="2730500"/>
          <a:ext cx="4148666" cy="4614334"/>
        </a:xfrm>
        <a:prstGeom prst="circularArrow">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39</xdr:col>
      <xdr:colOff>117475</xdr:colOff>
      <xdr:row>13</xdr:row>
      <xdr:rowOff>266700</xdr:rowOff>
    </xdr:from>
    <xdr:ext cx="184731" cy="264560"/>
    <xdr:sp macro="" textlink="">
      <xdr:nvSpPr>
        <xdr:cNvPr id="35" name="テキスト ボックス 34">
          <a:extLst>
            <a:ext uri="{FF2B5EF4-FFF2-40B4-BE49-F238E27FC236}">
              <a16:creationId xmlns:a16="http://schemas.microsoft.com/office/drawing/2014/main" id="{00000000-0008-0000-0300-000023000000}"/>
            </a:ext>
          </a:extLst>
        </xdr:cNvPr>
        <xdr:cNvSpPr txBox="1"/>
      </xdr:nvSpPr>
      <xdr:spPr>
        <a:xfrm>
          <a:off x="10782300" y="4267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19</xdr:col>
      <xdr:colOff>268112</xdr:colOff>
      <xdr:row>11</xdr:row>
      <xdr:rowOff>247650</xdr:rowOff>
    </xdr:from>
    <xdr:to>
      <xdr:col>40</xdr:col>
      <xdr:colOff>285750</xdr:colOff>
      <xdr:row>14</xdr:row>
      <xdr:rowOff>314326</xdr:rowOff>
    </xdr:to>
    <xdr:sp macro="" textlink="">
      <xdr:nvSpPr>
        <xdr:cNvPr id="36" name="テキスト ボックス 35">
          <a:extLst>
            <a:ext uri="{FF2B5EF4-FFF2-40B4-BE49-F238E27FC236}">
              <a16:creationId xmlns:a16="http://schemas.microsoft.com/office/drawing/2014/main" id="{00000000-0008-0000-0300-000024000000}"/>
            </a:ext>
          </a:extLst>
        </xdr:cNvPr>
        <xdr:cNvSpPr txBox="1"/>
      </xdr:nvSpPr>
      <xdr:spPr>
        <a:xfrm>
          <a:off x="8145287" y="3676650"/>
          <a:ext cx="2246488" cy="12001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0" algn="l"/>
          <a:r>
            <a:rPr kumimoji="1" lang="ja-JP" altLang="en-US" sz="1100">
              <a:latin typeface="游ゴシック Medium" panose="020B0500000000000000" pitchFamily="50" charset="-128"/>
              <a:ea typeface="游ゴシック Medium" panose="020B0500000000000000" pitchFamily="50" charset="-128"/>
            </a:rPr>
            <a:t>＊取扱上の注意</a:t>
          </a:r>
          <a:endParaRPr kumimoji="1" lang="en-US" altLang="ja-JP" sz="1100">
            <a:latin typeface="游ゴシック Medium" panose="020B0500000000000000" pitchFamily="50" charset="-128"/>
            <a:ea typeface="游ゴシック Medium" panose="020B0500000000000000" pitchFamily="50" charset="-128"/>
          </a:endParaRPr>
        </a:p>
        <a:p>
          <a:pPr lvl="0" algn="l"/>
          <a:r>
            <a:rPr kumimoji="1" lang="ja-JP" altLang="en-US" sz="1100">
              <a:latin typeface="游ゴシック Medium" panose="020B0500000000000000" pitchFamily="50" charset="-128"/>
              <a:ea typeface="游ゴシック Medium" panose="020B0500000000000000" pitchFamily="50" charset="-128"/>
            </a:rPr>
            <a:t>特記事項を選択された場合、</a:t>
          </a:r>
          <a:endParaRPr kumimoji="1" lang="en-US" altLang="ja-JP" sz="1100">
            <a:latin typeface="游ゴシック Medium" panose="020B0500000000000000" pitchFamily="50" charset="-128"/>
            <a:ea typeface="游ゴシック Medium" panose="020B0500000000000000" pitchFamily="50" charset="-128"/>
          </a:endParaRPr>
        </a:p>
        <a:p>
          <a:pPr lvl="0" algn="l"/>
          <a:r>
            <a:rPr kumimoji="1" lang="ja-JP" altLang="en-US" sz="1100">
              <a:latin typeface="游ゴシック Medium" panose="020B0500000000000000" pitchFamily="50" charset="-128"/>
              <a:ea typeface="游ゴシック Medium" panose="020B0500000000000000" pitchFamily="50" charset="-128"/>
            </a:rPr>
            <a:t>こちらにご記載ください。</a:t>
          </a:r>
        </a:p>
      </xdr:txBody>
    </xdr:sp>
    <xdr:clientData/>
  </xdr:twoCellAnchor>
  <mc:AlternateContent xmlns:mc="http://schemas.openxmlformats.org/markup-compatibility/2006">
    <mc:Choice xmlns:a14="http://schemas.microsoft.com/office/drawing/2010/main" Requires="a14">
      <xdr:twoCellAnchor editAs="oneCell">
        <xdr:from>
          <xdr:col>5</xdr:col>
          <xdr:colOff>342900</xdr:colOff>
          <xdr:row>45</xdr:row>
          <xdr:rowOff>28575</xdr:rowOff>
        </xdr:from>
        <xdr:to>
          <xdr:col>6</xdr:col>
          <xdr:colOff>295275</xdr:colOff>
          <xdr:row>45</xdr:row>
          <xdr:rowOff>228600</xdr:rowOff>
        </xdr:to>
        <xdr:sp macro="" textlink="">
          <xdr:nvSpPr>
            <xdr:cNvPr id="56007" name="Check Box 7879" hidden="1">
              <a:extLst>
                <a:ext uri="{63B3BB69-23CF-44E3-9099-C40C66FF867C}">
                  <a14:compatExt spid="_x0000_s56007"/>
                </a:ext>
                <a:ext uri="{FF2B5EF4-FFF2-40B4-BE49-F238E27FC236}">
                  <a16:creationId xmlns:a16="http://schemas.microsoft.com/office/drawing/2014/main" id="{00000000-0008-0000-0300-0000C7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400050</xdr:colOff>
          <xdr:row>45</xdr:row>
          <xdr:rowOff>28575</xdr:rowOff>
        </xdr:from>
        <xdr:to>
          <xdr:col>8</xdr:col>
          <xdr:colOff>28575</xdr:colOff>
          <xdr:row>45</xdr:row>
          <xdr:rowOff>228600</xdr:rowOff>
        </xdr:to>
        <xdr:sp macro="" textlink="">
          <xdr:nvSpPr>
            <xdr:cNvPr id="56008" name="Check Box 7880" hidden="1">
              <a:extLst>
                <a:ext uri="{63B3BB69-23CF-44E3-9099-C40C66FF867C}">
                  <a14:compatExt spid="_x0000_s56008"/>
                </a:ext>
                <a:ext uri="{FF2B5EF4-FFF2-40B4-BE49-F238E27FC236}">
                  <a16:creationId xmlns:a16="http://schemas.microsoft.com/office/drawing/2014/main" id="{00000000-0008-0000-0300-0000C8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白樺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45</xdr:row>
          <xdr:rowOff>19050</xdr:rowOff>
        </xdr:from>
        <xdr:to>
          <xdr:col>10</xdr:col>
          <xdr:colOff>295275</xdr:colOff>
          <xdr:row>45</xdr:row>
          <xdr:rowOff>238125</xdr:rowOff>
        </xdr:to>
        <xdr:sp macro="" textlink="">
          <xdr:nvSpPr>
            <xdr:cNvPr id="56009" name="Check Box 7881" hidden="1">
              <a:extLst>
                <a:ext uri="{63B3BB69-23CF-44E3-9099-C40C66FF867C}">
                  <a14:compatExt spid="_x0000_s56009"/>
                </a:ext>
                <a:ext uri="{FF2B5EF4-FFF2-40B4-BE49-F238E27FC236}">
                  <a16:creationId xmlns:a16="http://schemas.microsoft.com/office/drawing/2014/main" id="{00000000-0008-0000-0300-0000C9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ホルムアルデヒト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45</xdr:row>
          <xdr:rowOff>19050</xdr:rowOff>
        </xdr:from>
        <xdr:to>
          <xdr:col>13</xdr:col>
          <xdr:colOff>400050</xdr:colOff>
          <xdr:row>45</xdr:row>
          <xdr:rowOff>238125</xdr:rowOff>
        </xdr:to>
        <xdr:sp macro="" textlink="">
          <xdr:nvSpPr>
            <xdr:cNvPr id="56010" name="Check Box 7882" hidden="1">
              <a:extLst>
                <a:ext uri="{63B3BB69-23CF-44E3-9099-C40C66FF867C}">
                  <a14:compatExt spid="_x0000_s56010"/>
                </a:ext>
                <a:ext uri="{FF2B5EF4-FFF2-40B4-BE49-F238E27FC236}">
                  <a16:creationId xmlns:a16="http://schemas.microsoft.com/office/drawing/2014/main" id="{00000000-0008-0000-0300-0000CA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45</xdr:row>
          <xdr:rowOff>28575</xdr:rowOff>
        </xdr:from>
        <xdr:to>
          <xdr:col>5</xdr:col>
          <xdr:colOff>190500</xdr:colOff>
          <xdr:row>45</xdr:row>
          <xdr:rowOff>228600</xdr:rowOff>
        </xdr:to>
        <xdr:sp macro="" textlink="">
          <xdr:nvSpPr>
            <xdr:cNvPr id="56011" name="Check Box 7883" hidden="1">
              <a:extLst>
                <a:ext uri="{63B3BB69-23CF-44E3-9099-C40C66FF867C}">
                  <a14:compatExt spid="_x0000_s56011"/>
                </a:ext>
                <a:ext uri="{FF2B5EF4-FFF2-40B4-BE49-F238E27FC236}">
                  <a16:creationId xmlns:a16="http://schemas.microsoft.com/office/drawing/2014/main" id="{00000000-0008-0000-0300-0000CBD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twoCellAnchor editAs="oneCell">
    <xdr:from>
      <xdr:col>38</xdr:col>
      <xdr:colOff>104775</xdr:colOff>
      <xdr:row>47</xdr:row>
      <xdr:rowOff>38100</xdr:rowOff>
    </xdr:from>
    <xdr:to>
      <xdr:col>43</xdr:col>
      <xdr:colOff>485775</xdr:colOff>
      <xdr:row>80</xdr:row>
      <xdr:rowOff>190500</xdr:rowOff>
    </xdr:to>
    <xdr:pic>
      <xdr:nvPicPr>
        <xdr:cNvPr id="58976" name="図 4">
          <a:extLst>
            <a:ext uri="{FF2B5EF4-FFF2-40B4-BE49-F238E27FC236}">
              <a16:creationId xmlns:a16="http://schemas.microsoft.com/office/drawing/2014/main" id="{00000000-0008-0000-0300-000060E6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839200" y="12582525"/>
          <a:ext cx="3810000" cy="1007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66675</xdr:colOff>
      <xdr:row>3</xdr:row>
      <xdr:rowOff>123825</xdr:rowOff>
    </xdr:from>
    <xdr:to>
      <xdr:col>1</xdr:col>
      <xdr:colOff>695325</xdr:colOff>
      <xdr:row>4</xdr:row>
      <xdr:rowOff>200025</xdr:rowOff>
    </xdr:to>
    <xdr:pic>
      <xdr:nvPicPr>
        <xdr:cNvPr id="57669" name="図 23">
          <a:extLst>
            <a:ext uri="{FF2B5EF4-FFF2-40B4-BE49-F238E27FC236}">
              <a16:creationId xmlns:a16="http://schemas.microsoft.com/office/drawing/2014/main" id="{00000000-0008-0000-0400-000045E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5275" y="752475"/>
          <a:ext cx="628650"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5</xdr:row>
      <xdr:rowOff>85725</xdr:rowOff>
    </xdr:from>
    <xdr:to>
      <xdr:col>1</xdr:col>
      <xdr:colOff>685800</xdr:colOff>
      <xdr:row>6</xdr:row>
      <xdr:rowOff>200025</xdr:rowOff>
    </xdr:to>
    <xdr:pic>
      <xdr:nvPicPr>
        <xdr:cNvPr id="57670" name="図 24">
          <a:extLst>
            <a:ext uri="{FF2B5EF4-FFF2-40B4-BE49-F238E27FC236}">
              <a16:creationId xmlns:a16="http://schemas.microsoft.com/office/drawing/2014/main" id="{00000000-0008-0000-0400-000046E1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5275" y="1552575"/>
          <a:ext cx="61912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7</xdr:row>
      <xdr:rowOff>85725</xdr:rowOff>
    </xdr:from>
    <xdr:to>
      <xdr:col>1</xdr:col>
      <xdr:colOff>685800</xdr:colOff>
      <xdr:row>8</xdr:row>
      <xdr:rowOff>238125</xdr:rowOff>
    </xdr:to>
    <xdr:pic>
      <xdr:nvPicPr>
        <xdr:cNvPr id="57671" name="図 25">
          <a:extLst>
            <a:ext uri="{FF2B5EF4-FFF2-40B4-BE49-F238E27FC236}">
              <a16:creationId xmlns:a16="http://schemas.microsoft.com/office/drawing/2014/main" id="{00000000-0008-0000-0400-000047E1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95275" y="2390775"/>
          <a:ext cx="619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76200</xdr:colOff>
      <xdr:row>9</xdr:row>
      <xdr:rowOff>123825</xdr:rowOff>
    </xdr:from>
    <xdr:to>
      <xdr:col>1</xdr:col>
      <xdr:colOff>685800</xdr:colOff>
      <xdr:row>10</xdr:row>
      <xdr:rowOff>257175</xdr:rowOff>
    </xdr:to>
    <xdr:pic>
      <xdr:nvPicPr>
        <xdr:cNvPr id="57672" name="図 26">
          <a:extLst>
            <a:ext uri="{FF2B5EF4-FFF2-40B4-BE49-F238E27FC236}">
              <a16:creationId xmlns:a16="http://schemas.microsoft.com/office/drawing/2014/main" id="{00000000-0008-0000-0400-000048E1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4800" y="3267075"/>
          <a:ext cx="60960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11</xdr:row>
      <xdr:rowOff>114300</xdr:rowOff>
    </xdr:from>
    <xdr:to>
      <xdr:col>1</xdr:col>
      <xdr:colOff>676275</xdr:colOff>
      <xdr:row>12</xdr:row>
      <xdr:rowOff>257175</xdr:rowOff>
    </xdr:to>
    <xdr:pic>
      <xdr:nvPicPr>
        <xdr:cNvPr id="57673" name="図 27">
          <a:extLst>
            <a:ext uri="{FF2B5EF4-FFF2-40B4-BE49-F238E27FC236}">
              <a16:creationId xmlns:a16="http://schemas.microsoft.com/office/drawing/2014/main" id="{00000000-0008-0000-0400-000049E1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5275" y="4095750"/>
          <a:ext cx="6096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13</xdr:row>
      <xdr:rowOff>114300</xdr:rowOff>
    </xdr:from>
    <xdr:to>
      <xdr:col>1</xdr:col>
      <xdr:colOff>685800</xdr:colOff>
      <xdr:row>14</xdr:row>
      <xdr:rowOff>276225</xdr:rowOff>
    </xdr:to>
    <xdr:pic>
      <xdr:nvPicPr>
        <xdr:cNvPr id="57674" name="図 28">
          <a:extLst>
            <a:ext uri="{FF2B5EF4-FFF2-40B4-BE49-F238E27FC236}">
              <a16:creationId xmlns:a16="http://schemas.microsoft.com/office/drawing/2014/main" id="{00000000-0008-0000-0400-00004AE1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95275" y="4933950"/>
          <a:ext cx="61912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15</xdr:row>
      <xdr:rowOff>152400</xdr:rowOff>
    </xdr:from>
    <xdr:to>
      <xdr:col>1</xdr:col>
      <xdr:colOff>676275</xdr:colOff>
      <xdr:row>16</xdr:row>
      <xdr:rowOff>276225</xdr:rowOff>
    </xdr:to>
    <xdr:pic>
      <xdr:nvPicPr>
        <xdr:cNvPr id="57675" name="図 29">
          <a:extLst>
            <a:ext uri="{FF2B5EF4-FFF2-40B4-BE49-F238E27FC236}">
              <a16:creationId xmlns:a16="http://schemas.microsoft.com/office/drawing/2014/main" id="{00000000-0008-0000-0400-00004BE1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5275" y="5810250"/>
          <a:ext cx="6096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19</xdr:row>
      <xdr:rowOff>142875</xdr:rowOff>
    </xdr:from>
    <xdr:to>
      <xdr:col>1</xdr:col>
      <xdr:colOff>685800</xdr:colOff>
      <xdr:row>20</xdr:row>
      <xdr:rowOff>238125</xdr:rowOff>
    </xdr:to>
    <xdr:pic>
      <xdr:nvPicPr>
        <xdr:cNvPr id="57676" name="図 30">
          <a:extLst>
            <a:ext uri="{FF2B5EF4-FFF2-40B4-BE49-F238E27FC236}">
              <a16:creationId xmlns:a16="http://schemas.microsoft.com/office/drawing/2014/main" id="{00000000-0008-0000-0400-00004CE1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95275" y="7477125"/>
          <a:ext cx="6191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21</xdr:row>
      <xdr:rowOff>142875</xdr:rowOff>
    </xdr:from>
    <xdr:to>
      <xdr:col>1</xdr:col>
      <xdr:colOff>685800</xdr:colOff>
      <xdr:row>22</xdr:row>
      <xdr:rowOff>266700</xdr:rowOff>
    </xdr:to>
    <xdr:pic>
      <xdr:nvPicPr>
        <xdr:cNvPr id="57677" name="図 31">
          <a:extLst>
            <a:ext uri="{FF2B5EF4-FFF2-40B4-BE49-F238E27FC236}">
              <a16:creationId xmlns:a16="http://schemas.microsoft.com/office/drawing/2014/main" id="{00000000-0008-0000-0400-00004DE1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5275" y="8315325"/>
          <a:ext cx="61912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23</xdr:row>
      <xdr:rowOff>123825</xdr:rowOff>
    </xdr:from>
    <xdr:to>
      <xdr:col>1</xdr:col>
      <xdr:colOff>685800</xdr:colOff>
      <xdr:row>24</xdr:row>
      <xdr:rowOff>276225</xdr:rowOff>
    </xdr:to>
    <xdr:pic>
      <xdr:nvPicPr>
        <xdr:cNvPr id="57678" name="図 32">
          <a:extLst>
            <a:ext uri="{FF2B5EF4-FFF2-40B4-BE49-F238E27FC236}">
              <a16:creationId xmlns:a16="http://schemas.microsoft.com/office/drawing/2014/main" id="{00000000-0008-0000-0400-00004EE1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95275" y="9134475"/>
          <a:ext cx="619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xdr:colOff>
      <xdr:row>3</xdr:row>
      <xdr:rowOff>142875</xdr:rowOff>
    </xdr:from>
    <xdr:to>
      <xdr:col>9</xdr:col>
      <xdr:colOff>285750</xdr:colOff>
      <xdr:row>4</xdr:row>
      <xdr:rowOff>257175</xdr:rowOff>
    </xdr:to>
    <xdr:pic>
      <xdr:nvPicPr>
        <xdr:cNvPr id="57679" name="図 33">
          <a:extLst>
            <a:ext uri="{FF2B5EF4-FFF2-40B4-BE49-F238E27FC236}">
              <a16:creationId xmlns:a16="http://schemas.microsoft.com/office/drawing/2014/main" id="{00000000-0008-0000-0400-00004FE1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3962400" y="771525"/>
          <a:ext cx="609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5</xdr:row>
      <xdr:rowOff>114300</xdr:rowOff>
    </xdr:from>
    <xdr:to>
      <xdr:col>9</xdr:col>
      <xdr:colOff>285750</xdr:colOff>
      <xdr:row>6</xdr:row>
      <xdr:rowOff>219075</xdr:rowOff>
    </xdr:to>
    <xdr:pic>
      <xdr:nvPicPr>
        <xdr:cNvPr id="57680" name="図 34">
          <a:extLst>
            <a:ext uri="{FF2B5EF4-FFF2-40B4-BE49-F238E27FC236}">
              <a16:creationId xmlns:a16="http://schemas.microsoft.com/office/drawing/2014/main" id="{00000000-0008-0000-0400-000050E1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943350" y="1581150"/>
          <a:ext cx="62865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28575</xdr:colOff>
      <xdr:row>7</xdr:row>
      <xdr:rowOff>85725</xdr:rowOff>
    </xdr:from>
    <xdr:to>
      <xdr:col>9</xdr:col>
      <xdr:colOff>285750</xdr:colOff>
      <xdr:row>8</xdr:row>
      <xdr:rowOff>257175</xdr:rowOff>
    </xdr:to>
    <xdr:pic>
      <xdr:nvPicPr>
        <xdr:cNvPr id="57681" name="図 35">
          <a:extLst>
            <a:ext uri="{FF2B5EF4-FFF2-40B4-BE49-F238E27FC236}">
              <a16:creationId xmlns:a16="http://schemas.microsoft.com/office/drawing/2014/main" id="{00000000-0008-0000-0400-000051E1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924300" y="2390775"/>
          <a:ext cx="647700" cy="666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9</xdr:row>
      <xdr:rowOff>114300</xdr:rowOff>
    </xdr:from>
    <xdr:to>
      <xdr:col>9</xdr:col>
      <xdr:colOff>285750</xdr:colOff>
      <xdr:row>10</xdr:row>
      <xdr:rowOff>257175</xdr:rowOff>
    </xdr:to>
    <xdr:pic>
      <xdr:nvPicPr>
        <xdr:cNvPr id="57682" name="図 36">
          <a:extLst>
            <a:ext uri="{FF2B5EF4-FFF2-40B4-BE49-F238E27FC236}">
              <a16:creationId xmlns:a16="http://schemas.microsoft.com/office/drawing/2014/main" id="{00000000-0008-0000-0400-000052E1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43350" y="3257550"/>
          <a:ext cx="6286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xdr:colOff>
      <xdr:row>11</xdr:row>
      <xdr:rowOff>142875</xdr:rowOff>
    </xdr:from>
    <xdr:to>
      <xdr:col>9</xdr:col>
      <xdr:colOff>285750</xdr:colOff>
      <xdr:row>12</xdr:row>
      <xdr:rowOff>257175</xdr:rowOff>
    </xdr:to>
    <xdr:pic>
      <xdr:nvPicPr>
        <xdr:cNvPr id="57683" name="図 37">
          <a:extLst>
            <a:ext uri="{FF2B5EF4-FFF2-40B4-BE49-F238E27FC236}">
              <a16:creationId xmlns:a16="http://schemas.microsoft.com/office/drawing/2014/main" id="{00000000-0008-0000-0400-000053E1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962400" y="4124325"/>
          <a:ext cx="609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13</xdr:row>
      <xdr:rowOff>114300</xdr:rowOff>
    </xdr:from>
    <xdr:to>
      <xdr:col>9</xdr:col>
      <xdr:colOff>276225</xdr:colOff>
      <xdr:row>14</xdr:row>
      <xdr:rowOff>257175</xdr:rowOff>
    </xdr:to>
    <xdr:pic>
      <xdr:nvPicPr>
        <xdr:cNvPr id="57684" name="図 38">
          <a:extLst>
            <a:ext uri="{FF2B5EF4-FFF2-40B4-BE49-F238E27FC236}">
              <a16:creationId xmlns:a16="http://schemas.microsoft.com/office/drawing/2014/main" id="{00000000-0008-0000-0400-000054E1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943350" y="4933950"/>
          <a:ext cx="61912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xdr:colOff>
      <xdr:row>17</xdr:row>
      <xdr:rowOff>123825</xdr:rowOff>
    </xdr:from>
    <xdr:to>
      <xdr:col>9</xdr:col>
      <xdr:colOff>285750</xdr:colOff>
      <xdr:row>18</xdr:row>
      <xdr:rowOff>276225</xdr:rowOff>
    </xdr:to>
    <xdr:pic>
      <xdr:nvPicPr>
        <xdr:cNvPr id="57685" name="図 39">
          <a:extLst>
            <a:ext uri="{FF2B5EF4-FFF2-40B4-BE49-F238E27FC236}">
              <a16:creationId xmlns:a16="http://schemas.microsoft.com/office/drawing/2014/main" id="{00000000-0008-0000-0400-000055E1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3962400" y="6619875"/>
          <a:ext cx="6096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19</xdr:row>
      <xdr:rowOff>142875</xdr:rowOff>
    </xdr:from>
    <xdr:to>
      <xdr:col>9</xdr:col>
      <xdr:colOff>276225</xdr:colOff>
      <xdr:row>20</xdr:row>
      <xdr:rowOff>219075</xdr:rowOff>
    </xdr:to>
    <xdr:pic>
      <xdr:nvPicPr>
        <xdr:cNvPr id="57686" name="図 40">
          <a:extLst>
            <a:ext uri="{FF2B5EF4-FFF2-40B4-BE49-F238E27FC236}">
              <a16:creationId xmlns:a16="http://schemas.microsoft.com/office/drawing/2014/main" id="{00000000-0008-0000-0400-000056E10000}"/>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3943350" y="7477125"/>
          <a:ext cx="6191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xdr:colOff>
      <xdr:row>21</xdr:row>
      <xdr:rowOff>142875</xdr:rowOff>
    </xdr:from>
    <xdr:to>
      <xdr:col>9</xdr:col>
      <xdr:colOff>285750</xdr:colOff>
      <xdr:row>22</xdr:row>
      <xdr:rowOff>257175</xdr:rowOff>
    </xdr:to>
    <xdr:pic>
      <xdr:nvPicPr>
        <xdr:cNvPr id="57687" name="図 41">
          <a:extLst>
            <a:ext uri="{FF2B5EF4-FFF2-40B4-BE49-F238E27FC236}">
              <a16:creationId xmlns:a16="http://schemas.microsoft.com/office/drawing/2014/main" id="{00000000-0008-0000-0400-000057E1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3962400" y="8315325"/>
          <a:ext cx="6096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47625</xdr:colOff>
      <xdr:row>23</xdr:row>
      <xdr:rowOff>123825</xdr:rowOff>
    </xdr:from>
    <xdr:to>
      <xdr:col>9</xdr:col>
      <xdr:colOff>285750</xdr:colOff>
      <xdr:row>24</xdr:row>
      <xdr:rowOff>238125</xdr:rowOff>
    </xdr:to>
    <xdr:pic>
      <xdr:nvPicPr>
        <xdr:cNvPr id="57688" name="図 42">
          <a:extLst>
            <a:ext uri="{FF2B5EF4-FFF2-40B4-BE49-F238E27FC236}">
              <a16:creationId xmlns:a16="http://schemas.microsoft.com/office/drawing/2014/main" id="{00000000-0008-0000-0400-000058E1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3943350" y="9134475"/>
          <a:ext cx="62865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66675</xdr:colOff>
      <xdr:row>15</xdr:row>
      <xdr:rowOff>219075</xdr:rowOff>
    </xdr:from>
    <xdr:to>
      <xdr:col>9</xdr:col>
      <xdr:colOff>285750</xdr:colOff>
      <xdr:row>16</xdr:row>
      <xdr:rowOff>123825</xdr:rowOff>
    </xdr:to>
    <xdr:pic>
      <xdr:nvPicPr>
        <xdr:cNvPr id="57689" name="図 43">
          <a:extLst>
            <a:ext uri="{FF2B5EF4-FFF2-40B4-BE49-F238E27FC236}">
              <a16:creationId xmlns:a16="http://schemas.microsoft.com/office/drawing/2014/main" id="{00000000-0008-0000-0400-000059E10000}"/>
            </a:ext>
          </a:extLst>
        </xdr:cNvPr>
        <xdr:cNvPicPr>
          <a:picLocks noChangeAspect="1" noChangeArrowheads="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3962400" y="5876925"/>
          <a:ext cx="609600" cy="4000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85725</xdr:colOff>
      <xdr:row>17</xdr:row>
      <xdr:rowOff>266700</xdr:rowOff>
    </xdr:from>
    <xdr:to>
      <xdr:col>1</xdr:col>
      <xdr:colOff>676275</xdr:colOff>
      <xdr:row>18</xdr:row>
      <xdr:rowOff>123825</xdr:rowOff>
    </xdr:to>
    <xdr:pic>
      <xdr:nvPicPr>
        <xdr:cNvPr id="57690" name="図 44">
          <a:extLst>
            <a:ext uri="{FF2B5EF4-FFF2-40B4-BE49-F238E27FC236}">
              <a16:creationId xmlns:a16="http://schemas.microsoft.com/office/drawing/2014/main" id="{00000000-0008-0000-0400-00005AE10000}"/>
            </a:ext>
          </a:extLst>
        </xdr:cNvPr>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314325" y="6762750"/>
          <a:ext cx="590550" cy="3524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PTA33/AppData/Local/Microsoft/Windows/INetCache/IE/2TM0K2I3/&#25552;&#26696;&#65404;&#65392;&#65412;(&#38750;&#39135;&#21697;&#35211;&#264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nagano-tabi.net/sc/kyokai/pdf/teian/&#21830;&#21697;&#25552;&#26696;&#12471;&#12540;&#12488;&#65288;&#38750;&#39135;&#2169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事業者情報"/>
      <sheetName val="②商品提案シート"/>
      <sheetName val="④マスタ"/>
    </sheetNames>
    <sheetDataSet>
      <sheetData sheetId="0" refreshError="1"/>
      <sheetData sheetId="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①事業者情報"/>
      <sheetName val="②商品提案シート"/>
      <sheetName val="③商品提案シート"/>
      <sheetName val="⑦マスタ"/>
    </sheetNames>
    <sheetDataSet>
      <sheetData sheetId="0"/>
      <sheetData sheetId="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hyperlink" Target="mailto:nekotuguranokai@nagano.ne.jp" TargetMode="External"/><Relationship Id="rId7" Type="http://schemas.openxmlformats.org/officeDocument/2006/relationships/ctrlProp" Target="../ctrlProps/ctrlProp7.xml"/><Relationship Id="rId12" Type="http://schemas.openxmlformats.org/officeDocument/2006/relationships/ctrlProp" Target="../ctrlProps/ctrlProp12.xml"/><Relationship Id="rId2" Type="http://schemas.openxmlformats.org/officeDocument/2006/relationships/hyperlink" Target="mailto:nekotuguranokai@nagano.ne.jp" TargetMode="External"/><Relationship Id="rId1" Type="http://schemas.openxmlformats.org/officeDocument/2006/relationships/hyperlink" Target="http://www_______________/" TargetMode="External"/><Relationship Id="rId6" Type="http://schemas.openxmlformats.org/officeDocument/2006/relationships/vmlDrawing" Target="../drawings/vmlDrawing2.vml"/><Relationship Id="rId11" Type="http://schemas.openxmlformats.org/officeDocument/2006/relationships/ctrlProp" Target="../ctrlProps/ctrlProp11.xml"/><Relationship Id="rId5" Type="http://schemas.openxmlformats.org/officeDocument/2006/relationships/drawing" Target="../drawings/drawing2.xml"/><Relationship Id="rId10" Type="http://schemas.openxmlformats.org/officeDocument/2006/relationships/ctrlProp" Target="../ctrlProps/ctrlProp10.xml"/><Relationship Id="rId4" Type="http://schemas.openxmlformats.org/officeDocument/2006/relationships/printerSettings" Target="../printerSettings/printerSettings2.bin"/><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18" Type="http://schemas.openxmlformats.org/officeDocument/2006/relationships/ctrlProp" Target="../ctrlProps/ctrlProp27.xml"/><Relationship Id="rId26" Type="http://schemas.openxmlformats.org/officeDocument/2006/relationships/ctrlProp" Target="../ctrlProps/ctrlProp35.xml"/><Relationship Id="rId3" Type="http://schemas.openxmlformats.org/officeDocument/2006/relationships/vmlDrawing" Target="../drawings/vmlDrawing3.vml"/><Relationship Id="rId21" Type="http://schemas.openxmlformats.org/officeDocument/2006/relationships/ctrlProp" Target="../ctrlProps/ctrlProp30.xml"/><Relationship Id="rId7" Type="http://schemas.openxmlformats.org/officeDocument/2006/relationships/ctrlProp" Target="../ctrlProps/ctrlProp16.xml"/><Relationship Id="rId12" Type="http://schemas.openxmlformats.org/officeDocument/2006/relationships/ctrlProp" Target="../ctrlProps/ctrlProp21.xml"/><Relationship Id="rId17" Type="http://schemas.openxmlformats.org/officeDocument/2006/relationships/ctrlProp" Target="../ctrlProps/ctrlProp26.xml"/><Relationship Id="rId25"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25.xml"/><Relationship Id="rId20" Type="http://schemas.openxmlformats.org/officeDocument/2006/relationships/ctrlProp" Target="../ctrlProps/ctrlProp29.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24" Type="http://schemas.openxmlformats.org/officeDocument/2006/relationships/ctrlProp" Target="../ctrlProps/ctrlProp33.xml"/><Relationship Id="rId5" Type="http://schemas.openxmlformats.org/officeDocument/2006/relationships/ctrlProp" Target="../ctrlProps/ctrlProp14.xml"/><Relationship Id="rId15" Type="http://schemas.openxmlformats.org/officeDocument/2006/relationships/ctrlProp" Target="../ctrlProps/ctrlProp24.xml"/><Relationship Id="rId23" Type="http://schemas.openxmlformats.org/officeDocument/2006/relationships/ctrlProp" Target="../ctrlProps/ctrlProp32.xml"/><Relationship Id="rId10" Type="http://schemas.openxmlformats.org/officeDocument/2006/relationships/ctrlProp" Target="../ctrlProps/ctrlProp19.xml"/><Relationship Id="rId19" Type="http://schemas.openxmlformats.org/officeDocument/2006/relationships/ctrlProp" Target="../ctrlProps/ctrlProp28.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 Id="rId22" Type="http://schemas.openxmlformats.org/officeDocument/2006/relationships/ctrlProp" Target="../ctrlProps/ctrlProp3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0.xml"/><Relationship Id="rId13" Type="http://schemas.openxmlformats.org/officeDocument/2006/relationships/ctrlProp" Target="../ctrlProps/ctrlProp45.xml"/><Relationship Id="rId18" Type="http://schemas.openxmlformats.org/officeDocument/2006/relationships/ctrlProp" Target="../ctrlProps/ctrlProp50.xml"/><Relationship Id="rId26" Type="http://schemas.openxmlformats.org/officeDocument/2006/relationships/ctrlProp" Target="../ctrlProps/ctrlProp58.xml"/><Relationship Id="rId3" Type="http://schemas.openxmlformats.org/officeDocument/2006/relationships/vmlDrawing" Target="../drawings/vmlDrawing4.vml"/><Relationship Id="rId21" Type="http://schemas.openxmlformats.org/officeDocument/2006/relationships/ctrlProp" Target="../ctrlProps/ctrlProp53.xml"/><Relationship Id="rId7" Type="http://schemas.openxmlformats.org/officeDocument/2006/relationships/ctrlProp" Target="../ctrlProps/ctrlProp39.xml"/><Relationship Id="rId12" Type="http://schemas.openxmlformats.org/officeDocument/2006/relationships/ctrlProp" Target="../ctrlProps/ctrlProp44.xml"/><Relationship Id="rId17" Type="http://schemas.openxmlformats.org/officeDocument/2006/relationships/ctrlProp" Target="../ctrlProps/ctrlProp49.xml"/><Relationship Id="rId25" Type="http://schemas.openxmlformats.org/officeDocument/2006/relationships/ctrlProp" Target="../ctrlProps/ctrlProp57.xml"/><Relationship Id="rId2" Type="http://schemas.openxmlformats.org/officeDocument/2006/relationships/drawing" Target="../drawings/drawing4.xml"/><Relationship Id="rId16" Type="http://schemas.openxmlformats.org/officeDocument/2006/relationships/ctrlProp" Target="../ctrlProps/ctrlProp48.xml"/><Relationship Id="rId20" Type="http://schemas.openxmlformats.org/officeDocument/2006/relationships/ctrlProp" Target="../ctrlProps/ctrlProp52.xml"/><Relationship Id="rId1" Type="http://schemas.openxmlformats.org/officeDocument/2006/relationships/printerSettings" Target="../printerSettings/printerSettings4.bin"/><Relationship Id="rId6" Type="http://schemas.openxmlformats.org/officeDocument/2006/relationships/ctrlProp" Target="../ctrlProps/ctrlProp38.xml"/><Relationship Id="rId11" Type="http://schemas.openxmlformats.org/officeDocument/2006/relationships/ctrlProp" Target="../ctrlProps/ctrlProp43.xml"/><Relationship Id="rId24" Type="http://schemas.openxmlformats.org/officeDocument/2006/relationships/ctrlProp" Target="../ctrlProps/ctrlProp56.xml"/><Relationship Id="rId5" Type="http://schemas.openxmlformats.org/officeDocument/2006/relationships/ctrlProp" Target="../ctrlProps/ctrlProp37.xml"/><Relationship Id="rId15" Type="http://schemas.openxmlformats.org/officeDocument/2006/relationships/ctrlProp" Target="../ctrlProps/ctrlProp47.xml"/><Relationship Id="rId23" Type="http://schemas.openxmlformats.org/officeDocument/2006/relationships/ctrlProp" Target="../ctrlProps/ctrlProp55.xml"/><Relationship Id="rId10" Type="http://schemas.openxmlformats.org/officeDocument/2006/relationships/ctrlProp" Target="../ctrlProps/ctrlProp42.xml"/><Relationship Id="rId19" Type="http://schemas.openxmlformats.org/officeDocument/2006/relationships/ctrlProp" Target="../ctrlProps/ctrlProp51.xml"/><Relationship Id="rId4" Type="http://schemas.openxmlformats.org/officeDocument/2006/relationships/ctrlProp" Target="../ctrlProps/ctrlProp36.xml"/><Relationship Id="rId9" Type="http://schemas.openxmlformats.org/officeDocument/2006/relationships/ctrlProp" Target="../ctrlProps/ctrlProp41.xml"/><Relationship Id="rId14" Type="http://schemas.openxmlformats.org/officeDocument/2006/relationships/ctrlProp" Target="../ctrlProps/ctrlProp46.xml"/><Relationship Id="rId22" Type="http://schemas.openxmlformats.org/officeDocument/2006/relationships/ctrlProp" Target="../ctrlProps/ctrlProp5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U47"/>
  <sheetViews>
    <sheetView showGridLines="0" view="pageBreakPreview" zoomScaleNormal="100" zoomScaleSheetLayoutView="100" workbookViewId="0">
      <selection activeCell="D5" sqref="D5:F5"/>
    </sheetView>
  </sheetViews>
  <sheetFormatPr defaultColWidth="8.875" defaultRowHeight="13.5" x14ac:dyDescent="0.15"/>
  <cols>
    <col min="1" max="1" width="2.625" customWidth="1"/>
    <col min="2" max="2" width="16.625" customWidth="1"/>
    <col min="3" max="3" width="3.625" customWidth="1"/>
    <col min="4" max="7" width="19.625" customWidth="1"/>
    <col min="8" max="9" width="10.625" customWidth="1"/>
    <col min="10" max="10" width="5.625" customWidth="1"/>
    <col min="11" max="11" width="0" hidden="1" customWidth="1"/>
    <col min="12" max="21" width="0" style="9" hidden="1" customWidth="1"/>
  </cols>
  <sheetData>
    <row r="1" spans="2:21" s="2" customFormat="1" ht="6.75" customHeight="1" x14ac:dyDescent="0.15">
      <c r="B1" s="3"/>
      <c r="C1" s="3"/>
      <c r="D1" s="4"/>
      <c r="E1" s="4"/>
      <c r="F1" s="4"/>
      <c r="G1" s="4"/>
      <c r="H1" s="4"/>
      <c r="I1" s="1"/>
      <c r="J1" s="1"/>
      <c r="K1" s="1"/>
      <c r="L1" s="11"/>
      <c r="M1" s="12"/>
      <c r="N1" s="12"/>
      <c r="O1" s="12"/>
      <c r="P1" s="12"/>
      <c r="Q1" s="12"/>
      <c r="R1" s="12"/>
      <c r="S1" s="12"/>
      <c r="T1" s="12"/>
      <c r="U1" s="12"/>
    </row>
    <row r="2" spans="2:21" ht="20.25" customHeight="1" thickBot="1" x14ac:dyDescent="0.2">
      <c r="B2" s="230" t="s">
        <v>18</v>
      </c>
      <c r="C2" s="230"/>
      <c r="D2" s="3"/>
      <c r="E2" s="3"/>
      <c r="F2" s="3"/>
      <c r="G2" s="174" t="s">
        <v>297</v>
      </c>
      <c r="H2" s="174"/>
      <c r="I2" s="174"/>
    </row>
    <row r="3" spans="2:21" ht="37.5" customHeight="1" x14ac:dyDescent="0.15">
      <c r="B3" s="201" t="s">
        <v>19</v>
      </c>
      <c r="C3" s="202"/>
      <c r="D3" s="231"/>
      <c r="E3" s="231"/>
      <c r="F3" s="231"/>
      <c r="G3" s="231"/>
      <c r="H3" s="231"/>
      <c r="I3" s="232"/>
    </row>
    <row r="4" spans="2:21" ht="33.75" customHeight="1" x14ac:dyDescent="0.15">
      <c r="B4" s="178" t="s">
        <v>20</v>
      </c>
      <c r="C4" s="179"/>
      <c r="D4" s="222"/>
      <c r="E4" s="222"/>
      <c r="F4" s="222"/>
      <c r="G4" s="97" t="s">
        <v>21</v>
      </c>
      <c r="H4" s="222"/>
      <c r="I4" s="223"/>
    </row>
    <row r="5" spans="2:21" ht="33.75" customHeight="1" x14ac:dyDescent="0.15">
      <c r="B5" s="178" t="s">
        <v>22</v>
      </c>
      <c r="C5" s="179"/>
      <c r="D5" s="221"/>
      <c r="E5" s="221"/>
      <c r="F5" s="221"/>
      <c r="G5" s="97" t="s">
        <v>8</v>
      </c>
      <c r="H5" s="222"/>
      <c r="I5" s="223"/>
    </row>
    <row r="6" spans="2:21" ht="89.25" customHeight="1" x14ac:dyDescent="0.15">
      <c r="B6" s="215" t="s">
        <v>15</v>
      </c>
      <c r="C6" s="224"/>
      <c r="D6" s="225"/>
      <c r="E6" s="225"/>
      <c r="F6" s="225"/>
      <c r="G6" s="226" t="s">
        <v>14</v>
      </c>
      <c r="H6" s="226"/>
      <c r="I6" s="227"/>
      <c r="K6">
        <v>1</v>
      </c>
      <c r="L6" s="9">
        <v>0</v>
      </c>
    </row>
    <row r="7" spans="2:21" ht="45.75" customHeight="1" x14ac:dyDescent="0.15">
      <c r="B7" s="215"/>
      <c r="C7" s="224"/>
      <c r="D7" s="225"/>
      <c r="E7" s="225"/>
      <c r="F7" s="225"/>
      <c r="G7" s="226"/>
      <c r="H7" s="226"/>
      <c r="I7" s="227"/>
      <c r="K7" s="16" t="str">
        <f>INDEX(K8:K18,K6)</f>
        <v>選択してください</v>
      </c>
      <c r="L7" s="9" t="e">
        <f>INDEX(L9:U23,L6,K6)</f>
        <v>#VALUE!</v>
      </c>
    </row>
    <row r="8" spans="2:21" ht="33.75" customHeight="1" x14ac:dyDescent="0.15">
      <c r="B8" s="178" t="s">
        <v>23</v>
      </c>
      <c r="C8" s="179"/>
      <c r="D8" s="228"/>
      <c r="E8" s="229"/>
      <c r="F8" s="229"/>
      <c r="G8" s="226"/>
      <c r="H8" s="226"/>
      <c r="I8" s="227"/>
      <c r="K8" s="9" t="s">
        <v>7</v>
      </c>
      <c r="L8" s="9" t="s">
        <v>24</v>
      </c>
      <c r="M8" s="9" t="s">
        <v>25</v>
      </c>
      <c r="N8" s="9" t="s">
        <v>26</v>
      </c>
      <c r="O8" s="9" t="s">
        <v>27</v>
      </c>
      <c r="P8" s="9" t="s">
        <v>28</v>
      </c>
      <c r="Q8" s="9" t="s">
        <v>29</v>
      </c>
      <c r="R8" s="9" t="s">
        <v>30</v>
      </c>
      <c r="S8" s="9" t="s">
        <v>31</v>
      </c>
      <c r="T8" s="9" t="s">
        <v>32</v>
      </c>
      <c r="U8" s="9" t="s">
        <v>33</v>
      </c>
    </row>
    <row r="9" spans="2:21" ht="33.75" customHeight="1" x14ac:dyDescent="0.15">
      <c r="B9" s="96" t="s">
        <v>245</v>
      </c>
      <c r="C9" s="92" t="s">
        <v>34</v>
      </c>
      <c r="D9" s="93"/>
      <c r="E9" s="213"/>
      <c r="F9" s="213"/>
      <c r="G9" s="213"/>
      <c r="H9" s="89" t="s">
        <v>284</v>
      </c>
      <c r="I9" s="88"/>
      <c r="K9" s="9" t="s">
        <v>24</v>
      </c>
      <c r="L9" s="14" t="s">
        <v>35</v>
      </c>
      <c r="M9" s="14" t="s">
        <v>36</v>
      </c>
      <c r="N9" s="14" t="s">
        <v>37</v>
      </c>
      <c r="O9" s="14" t="s">
        <v>38</v>
      </c>
      <c r="P9" s="14" t="s">
        <v>39</v>
      </c>
      <c r="Q9" s="14" t="s">
        <v>40</v>
      </c>
      <c r="R9" s="14" t="s">
        <v>41</v>
      </c>
      <c r="S9" s="14" t="s">
        <v>42</v>
      </c>
      <c r="T9" s="14" t="s">
        <v>43</v>
      </c>
      <c r="U9" s="14" t="s">
        <v>44</v>
      </c>
    </row>
    <row r="10" spans="2:21" ht="33.75" customHeight="1" x14ac:dyDescent="0.15">
      <c r="B10" s="96" t="s">
        <v>249</v>
      </c>
      <c r="C10" s="92" t="s">
        <v>34</v>
      </c>
      <c r="D10" s="93"/>
      <c r="E10" s="213"/>
      <c r="F10" s="213"/>
      <c r="G10" s="213"/>
      <c r="H10" s="213"/>
      <c r="I10" s="214"/>
      <c r="K10" s="9" t="s">
        <v>45</v>
      </c>
      <c r="L10" s="14" t="s">
        <v>46</v>
      </c>
      <c r="M10" s="14" t="s">
        <v>47</v>
      </c>
      <c r="N10" s="14" t="s">
        <v>48</v>
      </c>
      <c r="O10" s="14" t="s">
        <v>49</v>
      </c>
      <c r="P10" s="14" t="s">
        <v>50</v>
      </c>
      <c r="Q10" s="14" t="s">
        <v>51</v>
      </c>
      <c r="R10" s="14" t="s">
        <v>52</v>
      </c>
      <c r="S10" s="14" t="s">
        <v>53</v>
      </c>
      <c r="T10" s="14" t="s">
        <v>54</v>
      </c>
      <c r="U10" s="14" t="s">
        <v>55</v>
      </c>
    </row>
    <row r="11" spans="2:21" ht="33.75" customHeight="1" x14ac:dyDescent="0.15">
      <c r="B11" s="215" t="s">
        <v>9</v>
      </c>
      <c r="C11" s="179"/>
      <c r="D11" s="94"/>
      <c r="E11" s="99">
        <f>CHOOSE(K6,0,1,2,3,4,5,6,7,8,9,10)</f>
        <v>0</v>
      </c>
      <c r="F11" s="98" t="s">
        <v>10</v>
      </c>
      <c r="G11" s="95"/>
      <c r="H11" s="216"/>
      <c r="I11" s="217"/>
      <c r="K11" s="9" t="s">
        <v>56</v>
      </c>
      <c r="L11" s="14" t="s">
        <v>57</v>
      </c>
      <c r="M11" s="14" t="s">
        <v>58</v>
      </c>
      <c r="N11" s="14" t="s">
        <v>59</v>
      </c>
      <c r="O11" s="14" t="s">
        <v>60</v>
      </c>
      <c r="P11" s="14" t="s">
        <v>61</v>
      </c>
      <c r="Q11" s="14" t="s">
        <v>62</v>
      </c>
      <c r="R11" s="14" t="s">
        <v>63</v>
      </c>
      <c r="S11" s="14" t="s">
        <v>64</v>
      </c>
      <c r="T11" s="14" t="s">
        <v>65</v>
      </c>
      <c r="U11" s="14" t="s">
        <v>66</v>
      </c>
    </row>
    <row r="12" spans="2:21" ht="33.75" customHeight="1" x14ac:dyDescent="0.15">
      <c r="B12" s="178" t="s">
        <v>2</v>
      </c>
      <c r="C12" s="179"/>
      <c r="D12" s="218"/>
      <c r="E12" s="218"/>
      <c r="F12" s="97" t="s">
        <v>67</v>
      </c>
      <c r="G12" s="219"/>
      <c r="H12" s="219"/>
      <c r="I12" s="220"/>
      <c r="K12" s="9" t="s">
        <v>68</v>
      </c>
      <c r="L12" s="14" t="s">
        <v>69</v>
      </c>
      <c r="M12" s="14" t="s">
        <v>70</v>
      </c>
      <c r="N12" s="14" t="s">
        <v>71</v>
      </c>
      <c r="O12" s="14" t="s">
        <v>72</v>
      </c>
      <c r="P12" s="14" t="s">
        <v>73</v>
      </c>
      <c r="Q12" s="14" t="s">
        <v>74</v>
      </c>
      <c r="R12" s="14" t="s">
        <v>75</v>
      </c>
      <c r="S12" s="14" t="s">
        <v>76</v>
      </c>
      <c r="T12" s="14" t="s">
        <v>77</v>
      </c>
      <c r="U12" s="14" t="s">
        <v>78</v>
      </c>
    </row>
    <row r="13" spans="2:21" ht="33.75" customHeight="1" x14ac:dyDescent="0.15">
      <c r="B13" s="178" t="s">
        <v>79</v>
      </c>
      <c r="C13" s="179"/>
      <c r="D13" s="207"/>
      <c r="E13" s="207"/>
      <c r="F13" s="97" t="s">
        <v>80</v>
      </c>
      <c r="G13" s="208"/>
      <c r="H13" s="208"/>
      <c r="I13" s="209"/>
      <c r="K13" s="9" t="s">
        <v>81</v>
      </c>
      <c r="L13" s="14" t="s">
        <v>82</v>
      </c>
      <c r="M13" s="14"/>
      <c r="N13" s="14" t="s">
        <v>83</v>
      </c>
      <c r="O13" s="14" t="s">
        <v>84</v>
      </c>
      <c r="P13" s="14" t="s">
        <v>85</v>
      </c>
      <c r="Q13" s="14" t="s">
        <v>86</v>
      </c>
      <c r="R13" s="14" t="s">
        <v>87</v>
      </c>
      <c r="S13" s="14" t="s">
        <v>88</v>
      </c>
      <c r="T13" s="14" t="s">
        <v>89</v>
      </c>
      <c r="U13" s="14" t="s">
        <v>90</v>
      </c>
    </row>
    <row r="14" spans="2:21" s="2" customFormat="1" ht="33.75" customHeight="1" x14ac:dyDescent="0.15">
      <c r="B14" s="178" t="s">
        <v>383</v>
      </c>
      <c r="C14" s="179"/>
      <c r="D14" s="210"/>
      <c r="E14" s="211"/>
      <c r="F14" s="211"/>
      <c r="G14" s="211"/>
      <c r="H14" s="211"/>
      <c r="I14" s="212"/>
      <c r="J14" s="1"/>
      <c r="K14" s="10" t="s">
        <v>91</v>
      </c>
      <c r="L14" s="14" t="s">
        <v>92</v>
      </c>
      <c r="M14" s="15"/>
      <c r="N14" s="15" t="s">
        <v>93</v>
      </c>
      <c r="O14" s="15" t="s">
        <v>94</v>
      </c>
      <c r="P14" s="15" t="s">
        <v>95</v>
      </c>
      <c r="Q14" s="15" t="s">
        <v>96</v>
      </c>
      <c r="R14" s="15" t="s">
        <v>97</v>
      </c>
      <c r="S14" s="15"/>
      <c r="T14" s="14" t="s">
        <v>98</v>
      </c>
      <c r="U14" s="15" t="s">
        <v>99</v>
      </c>
    </row>
    <row r="15" spans="2:21" s="2" customFormat="1" ht="33.75" customHeight="1" thickBot="1" x14ac:dyDescent="0.2">
      <c r="B15" s="199" t="s">
        <v>255</v>
      </c>
      <c r="C15" s="200"/>
      <c r="D15" s="200"/>
      <c r="E15" s="200"/>
      <c r="F15" s="200"/>
      <c r="G15" s="185"/>
      <c r="H15" s="185"/>
      <c r="I15" s="186"/>
      <c r="J15" s="1"/>
      <c r="K15" s="9" t="s">
        <v>100</v>
      </c>
      <c r="L15" s="14" t="s">
        <v>101</v>
      </c>
      <c r="M15" s="15"/>
      <c r="N15" s="15"/>
      <c r="O15" s="14" t="s">
        <v>102</v>
      </c>
      <c r="P15" s="14" t="s">
        <v>103</v>
      </c>
      <c r="Q15" s="15"/>
      <c r="R15" s="14" t="s">
        <v>104</v>
      </c>
      <c r="S15" s="15"/>
      <c r="T15" s="15" t="s">
        <v>105</v>
      </c>
      <c r="U15" s="15"/>
    </row>
    <row r="16" spans="2:21" ht="30" customHeight="1" thickBot="1" x14ac:dyDescent="0.2">
      <c r="B16" s="8" t="s">
        <v>0</v>
      </c>
      <c r="C16" s="8"/>
      <c r="D16" s="3"/>
      <c r="E16" s="3"/>
      <c r="F16" s="3"/>
      <c r="G16" s="3"/>
      <c r="H16" s="3"/>
      <c r="K16" s="9" t="s">
        <v>106</v>
      </c>
      <c r="L16" s="14" t="s">
        <v>107</v>
      </c>
      <c r="M16" s="14"/>
      <c r="N16" s="14"/>
      <c r="O16" s="14" t="s">
        <v>108</v>
      </c>
      <c r="P16" s="14" t="s">
        <v>109</v>
      </c>
      <c r="Q16" s="14"/>
      <c r="R16" s="14" t="s">
        <v>110</v>
      </c>
      <c r="S16" s="14"/>
      <c r="T16" s="14" t="s">
        <v>111</v>
      </c>
      <c r="U16" s="14"/>
    </row>
    <row r="17" spans="2:21" ht="30" customHeight="1" x14ac:dyDescent="0.15">
      <c r="B17" s="201" t="s">
        <v>256</v>
      </c>
      <c r="C17" s="202"/>
      <c r="D17" s="91" t="s">
        <v>385</v>
      </c>
      <c r="E17" s="203"/>
      <c r="F17" s="203"/>
      <c r="G17" s="203"/>
      <c r="H17" s="203"/>
      <c r="I17" s="204"/>
      <c r="K17" s="9" t="s">
        <v>112</v>
      </c>
      <c r="L17" s="14" t="s">
        <v>113</v>
      </c>
      <c r="M17" s="14"/>
      <c r="N17" s="14"/>
      <c r="P17" s="14" t="s">
        <v>114</v>
      </c>
      <c r="Q17" s="14"/>
      <c r="S17" s="14"/>
      <c r="T17" s="14" t="s">
        <v>115</v>
      </c>
      <c r="U17" s="14"/>
    </row>
    <row r="18" spans="2:21" ht="30" customHeight="1" x14ac:dyDescent="0.15">
      <c r="B18" s="178" t="s">
        <v>258</v>
      </c>
      <c r="C18" s="179"/>
      <c r="D18" s="6" t="s">
        <v>259</v>
      </c>
      <c r="E18" s="205"/>
      <c r="F18" s="205"/>
      <c r="G18" s="205"/>
      <c r="H18" s="205"/>
      <c r="I18" s="206"/>
      <c r="J18" s="67"/>
      <c r="K18" s="9" t="s">
        <v>116</v>
      </c>
      <c r="L18" s="14" t="s">
        <v>117</v>
      </c>
      <c r="M18" s="14"/>
      <c r="N18" s="14"/>
      <c r="O18" s="14"/>
      <c r="P18" s="14" t="s">
        <v>118</v>
      </c>
      <c r="Q18" s="14"/>
      <c r="R18" s="14"/>
      <c r="S18" s="14"/>
      <c r="U18" s="14"/>
    </row>
    <row r="19" spans="2:21" ht="30" customHeight="1" x14ac:dyDescent="0.15">
      <c r="B19" s="178"/>
      <c r="C19" s="179"/>
      <c r="D19" s="6" t="s">
        <v>260</v>
      </c>
      <c r="E19" s="205"/>
      <c r="F19" s="205"/>
      <c r="G19" s="205"/>
      <c r="H19" s="205"/>
      <c r="I19" s="206"/>
      <c r="J19" s="82"/>
      <c r="L19" s="14" t="s">
        <v>119</v>
      </c>
      <c r="M19" s="14"/>
      <c r="N19" s="14"/>
      <c r="O19" s="14"/>
      <c r="P19" s="14" t="s">
        <v>120</v>
      </c>
      <c r="Q19" s="14"/>
      <c r="R19" s="14"/>
      <c r="S19" s="14"/>
      <c r="T19" s="14"/>
      <c r="U19" s="14"/>
    </row>
    <row r="20" spans="2:21" ht="30" customHeight="1" x14ac:dyDescent="0.15">
      <c r="B20" s="178"/>
      <c r="C20" s="179"/>
      <c r="D20" s="6" t="s">
        <v>262</v>
      </c>
      <c r="E20" s="205"/>
      <c r="F20" s="205"/>
      <c r="G20" s="205"/>
      <c r="H20" s="205"/>
      <c r="I20" s="206"/>
      <c r="J20" s="83"/>
      <c r="M20" s="14"/>
      <c r="N20" s="14"/>
      <c r="O20" s="14"/>
      <c r="P20" s="14" t="s">
        <v>121</v>
      </c>
      <c r="Q20" s="14"/>
      <c r="R20" s="14"/>
      <c r="S20" s="14"/>
      <c r="T20" s="14"/>
      <c r="U20" s="14"/>
    </row>
    <row r="21" spans="2:21" ht="30" customHeight="1" x14ac:dyDescent="0.15">
      <c r="B21" s="178" t="s">
        <v>4</v>
      </c>
      <c r="C21" s="179"/>
      <c r="D21" s="6" t="s">
        <v>1</v>
      </c>
      <c r="E21" s="6" t="s">
        <v>2</v>
      </c>
      <c r="F21" s="5"/>
      <c r="G21" s="6" t="s">
        <v>3</v>
      </c>
      <c r="H21" s="182"/>
      <c r="I21" s="183"/>
      <c r="K21">
        <v>1</v>
      </c>
      <c r="L21" s="14"/>
      <c r="M21" s="14"/>
      <c r="N21" s="14"/>
      <c r="O21" s="14"/>
      <c r="P21" s="14" t="s">
        <v>122</v>
      </c>
      <c r="Q21" s="14"/>
      <c r="R21" s="14"/>
      <c r="S21" s="14"/>
      <c r="T21" s="14"/>
      <c r="U21" s="14"/>
    </row>
    <row r="22" spans="2:21" ht="30" customHeight="1" thickBot="1" x14ac:dyDescent="0.2">
      <c r="B22" s="180"/>
      <c r="C22" s="181"/>
      <c r="D22" s="7" t="s">
        <v>6</v>
      </c>
      <c r="E22" s="184"/>
      <c r="F22" s="184"/>
      <c r="G22" s="90" t="s">
        <v>285</v>
      </c>
      <c r="H22" s="185"/>
      <c r="I22" s="186"/>
      <c r="K22" s="9" t="s">
        <v>5</v>
      </c>
      <c r="L22" s="14"/>
      <c r="M22" s="14"/>
      <c r="N22" s="14"/>
      <c r="O22" s="14"/>
      <c r="P22" s="14" t="s">
        <v>123</v>
      </c>
      <c r="Q22" s="14"/>
      <c r="R22" s="14"/>
      <c r="S22" s="14"/>
      <c r="T22" s="14"/>
      <c r="U22" s="14"/>
    </row>
    <row r="23" spans="2:21" ht="30.75" customHeight="1" thickBot="1" x14ac:dyDescent="0.2">
      <c r="B23" s="17" t="s">
        <v>266</v>
      </c>
      <c r="C23" s="8"/>
      <c r="D23" s="87"/>
      <c r="E23" s="87"/>
      <c r="F23" s="87"/>
      <c r="G23" s="87"/>
      <c r="H23" s="87"/>
      <c r="K23" s="9" t="s">
        <v>11</v>
      </c>
      <c r="L23" s="14"/>
      <c r="M23" s="14"/>
      <c r="N23" s="14"/>
      <c r="O23" s="14"/>
      <c r="Q23" s="14"/>
      <c r="R23" s="14"/>
      <c r="S23" s="14"/>
      <c r="T23" s="14"/>
      <c r="U23" s="14"/>
    </row>
    <row r="24" spans="2:21" ht="26.25" customHeight="1" x14ac:dyDescent="0.15">
      <c r="B24" s="187"/>
      <c r="C24" s="188"/>
      <c r="D24" s="188"/>
      <c r="E24" s="188"/>
      <c r="F24" s="188"/>
      <c r="G24" s="188"/>
      <c r="H24" s="188"/>
      <c r="I24" s="189"/>
      <c r="K24" s="9" t="s">
        <v>12</v>
      </c>
    </row>
    <row r="25" spans="2:21" ht="26.25" customHeight="1" x14ac:dyDescent="0.15">
      <c r="B25" s="190"/>
      <c r="C25" s="191"/>
      <c r="D25" s="191"/>
      <c r="E25" s="191"/>
      <c r="F25" s="191"/>
      <c r="G25" s="191"/>
      <c r="H25" s="191"/>
      <c r="I25" s="192"/>
      <c r="K25" s="9" t="s">
        <v>13</v>
      </c>
    </row>
    <row r="26" spans="2:21" ht="26.25" customHeight="1" x14ac:dyDescent="0.15">
      <c r="B26" s="190"/>
      <c r="C26" s="191"/>
      <c r="D26" s="191"/>
      <c r="E26" s="191"/>
      <c r="F26" s="191"/>
      <c r="G26" s="191"/>
      <c r="H26" s="191"/>
      <c r="I26" s="192"/>
    </row>
    <row r="27" spans="2:21" ht="30.75" customHeight="1" x14ac:dyDescent="0.15">
      <c r="B27" s="190"/>
      <c r="C27" s="191"/>
      <c r="D27" s="191"/>
      <c r="E27" s="191"/>
      <c r="F27" s="191"/>
      <c r="G27" s="191"/>
      <c r="H27" s="191"/>
      <c r="I27" s="192"/>
    </row>
    <row r="28" spans="2:21" ht="30.75" customHeight="1" x14ac:dyDescent="0.15">
      <c r="B28" s="190"/>
      <c r="C28" s="191"/>
      <c r="D28" s="191"/>
      <c r="E28" s="191"/>
      <c r="F28" s="191"/>
      <c r="G28" s="191"/>
      <c r="H28" s="191"/>
      <c r="I28" s="192"/>
      <c r="K28" s="9" t="s">
        <v>11</v>
      </c>
      <c r="L28" s="14"/>
      <c r="M28" s="14"/>
      <c r="N28" s="14"/>
      <c r="O28" s="14"/>
      <c r="Q28" s="14"/>
      <c r="R28" s="14"/>
      <c r="S28" s="14"/>
      <c r="T28" s="14"/>
      <c r="U28" s="14"/>
    </row>
    <row r="29" spans="2:21" s="2" customFormat="1" ht="26.25" customHeight="1" x14ac:dyDescent="0.15">
      <c r="B29" s="190"/>
      <c r="C29" s="191"/>
      <c r="D29" s="191"/>
      <c r="E29" s="191"/>
      <c r="F29" s="191"/>
      <c r="G29" s="191"/>
      <c r="H29" s="191"/>
      <c r="I29" s="192"/>
      <c r="J29" s="1"/>
      <c r="K29" s="1"/>
      <c r="L29" s="11"/>
      <c r="M29" s="12"/>
      <c r="N29" s="12"/>
      <c r="O29" s="12"/>
      <c r="P29" s="12"/>
      <c r="Q29" s="12"/>
      <c r="R29" s="12"/>
      <c r="S29" s="12"/>
      <c r="T29" s="12"/>
      <c r="U29" s="12"/>
    </row>
    <row r="30" spans="2:21" ht="33.75" customHeight="1" x14ac:dyDescent="0.15">
      <c r="B30" s="190"/>
      <c r="C30" s="191"/>
      <c r="D30" s="191"/>
      <c r="E30" s="191"/>
      <c r="F30" s="191"/>
      <c r="G30" s="191"/>
      <c r="H30" s="191"/>
      <c r="I30" s="192"/>
    </row>
    <row r="31" spans="2:21" ht="30.75" customHeight="1" x14ac:dyDescent="0.15">
      <c r="B31" s="190"/>
      <c r="C31" s="191"/>
      <c r="D31" s="191"/>
      <c r="E31" s="191"/>
      <c r="F31" s="191"/>
      <c r="G31" s="191"/>
      <c r="H31" s="191"/>
      <c r="I31" s="192"/>
      <c r="L31" s="13">
        <v>1</v>
      </c>
    </row>
    <row r="32" spans="2:21" ht="34.5" customHeight="1" thickBot="1" x14ac:dyDescent="0.2">
      <c r="B32" s="193"/>
      <c r="C32" s="194"/>
      <c r="D32" s="194"/>
      <c r="E32" s="194"/>
      <c r="F32" s="194"/>
      <c r="G32" s="194"/>
      <c r="H32" s="194"/>
      <c r="I32" s="195"/>
    </row>
    <row r="35" spans="2:9" ht="17.25" x14ac:dyDescent="0.15">
      <c r="B35" s="17" t="s">
        <v>386</v>
      </c>
    </row>
    <row r="36" spans="2:9" ht="32.25" customHeight="1" thickBot="1" x14ac:dyDescent="0.2">
      <c r="B36" t="s">
        <v>287</v>
      </c>
    </row>
    <row r="37" spans="2:9" ht="33" customHeight="1" x14ac:dyDescent="0.15">
      <c r="B37" s="196" t="s">
        <v>268</v>
      </c>
      <c r="C37" s="197"/>
      <c r="D37" s="197"/>
      <c r="E37" s="197"/>
      <c r="F37" s="197"/>
      <c r="G37" s="197"/>
      <c r="H37" s="197"/>
      <c r="I37" s="198"/>
    </row>
    <row r="38" spans="2:9" ht="33" customHeight="1" x14ac:dyDescent="0.15">
      <c r="B38" s="175" t="s">
        <v>269</v>
      </c>
      <c r="C38" s="176"/>
      <c r="D38" s="176"/>
      <c r="E38" s="176"/>
      <c r="F38" s="176"/>
      <c r="G38" s="176"/>
      <c r="H38" s="176"/>
      <c r="I38" s="177"/>
    </row>
    <row r="39" spans="2:9" ht="33" customHeight="1" x14ac:dyDescent="0.15">
      <c r="B39" s="175" t="s">
        <v>271</v>
      </c>
      <c r="C39" s="176"/>
      <c r="D39" s="176"/>
      <c r="E39" s="176"/>
      <c r="F39" s="176"/>
      <c r="G39" s="176"/>
      <c r="H39" s="176"/>
      <c r="I39" s="177"/>
    </row>
    <row r="40" spans="2:9" ht="33" customHeight="1" x14ac:dyDescent="0.15">
      <c r="B40" s="175" t="s">
        <v>272</v>
      </c>
      <c r="C40" s="176"/>
      <c r="D40" s="176"/>
      <c r="E40" s="176"/>
      <c r="F40" s="176"/>
      <c r="G40" s="176"/>
      <c r="H40" s="176"/>
      <c r="I40" s="177"/>
    </row>
    <row r="41" spans="2:9" ht="33" customHeight="1" x14ac:dyDescent="0.15">
      <c r="B41" s="175" t="s">
        <v>180</v>
      </c>
      <c r="C41" s="176"/>
      <c r="D41" s="176"/>
      <c r="E41" s="176"/>
      <c r="F41" s="176"/>
      <c r="G41" s="176"/>
      <c r="H41" s="176"/>
      <c r="I41" s="177"/>
    </row>
    <row r="42" spans="2:9" ht="33" customHeight="1" x14ac:dyDescent="0.15">
      <c r="B42" s="175" t="s">
        <v>274</v>
      </c>
      <c r="C42" s="176"/>
      <c r="D42" s="176"/>
      <c r="E42" s="176"/>
      <c r="F42" s="176"/>
      <c r="G42" s="176"/>
      <c r="H42" s="176"/>
      <c r="I42" s="177"/>
    </row>
    <row r="43" spans="2:9" ht="33" customHeight="1" x14ac:dyDescent="0.15">
      <c r="B43" s="175" t="s">
        <v>276</v>
      </c>
      <c r="C43" s="176"/>
      <c r="D43" s="176"/>
      <c r="E43" s="176"/>
      <c r="F43" s="176"/>
      <c r="G43" s="176"/>
      <c r="H43" s="176"/>
      <c r="I43" s="177"/>
    </row>
    <row r="44" spans="2:9" ht="33" customHeight="1" thickBot="1" x14ac:dyDescent="0.2">
      <c r="B44" s="169" t="s">
        <v>279</v>
      </c>
      <c r="C44" s="170"/>
      <c r="D44" s="170"/>
      <c r="E44" s="171"/>
      <c r="F44" s="171"/>
      <c r="G44" s="171"/>
      <c r="H44" s="171"/>
      <c r="I44" s="172"/>
    </row>
    <row r="45" spans="2:9" ht="43.5" customHeight="1" x14ac:dyDescent="0.15"/>
    <row r="46" spans="2:9" ht="24.95" customHeight="1" x14ac:dyDescent="0.15">
      <c r="B46" s="84" t="s">
        <v>281</v>
      </c>
      <c r="C46" s="173"/>
      <c r="D46" s="173"/>
      <c r="E46" s="85"/>
      <c r="F46" s="86"/>
      <c r="G46" s="67"/>
    </row>
    <row r="47" spans="2:9" ht="24.95" customHeight="1" x14ac:dyDescent="0.15">
      <c r="B47" s="84" t="s">
        <v>282</v>
      </c>
      <c r="C47" s="173"/>
      <c r="D47" s="173"/>
    </row>
  </sheetData>
  <mergeCells count="58">
    <mergeCell ref="B2:C2"/>
    <mergeCell ref="B3:C3"/>
    <mergeCell ref="D3:I3"/>
    <mergeCell ref="B4:C4"/>
    <mergeCell ref="D4:F4"/>
    <mergeCell ref="H4:I4"/>
    <mergeCell ref="B5:C5"/>
    <mergeCell ref="D5:F5"/>
    <mergeCell ref="H5:I5"/>
    <mergeCell ref="B6:C7"/>
    <mergeCell ref="D6:F7"/>
    <mergeCell ref="G6:I8"/>
    <mergeCell ref="B8:C8"/>
    <mergeCell ref="D8:F8"/>
    <mergeCell ref="E9:G9"/>
    <mergeCell ref="E10:I10"/>
    <mergeCell ref="B11:C11"/>
    <mergeCell ref="H11:I11"/>
    <mergeCell ref="B12:C12"/>
    <mergeCell ref="D12:E12"/>
    <mergeCell ref="G12:I12"/>
    <mergeCell ref="B13:C13"/>
    <mergeCell ref="D13:E13"/>
    <mergeCell ref="G13:I13"/>
    <mergeCell ref="B14:C14"/>
    <mergeCell ref="D14:I14"/>
    <mergeCell ref="B15:F15"/>
    <mergeCell ref="G15:I15"/>
    <mergeCell ref="B17:C17"/>
    <mergeCell ref="E17:I17"/>
    <mergeCell ref="B18:C20"/>
    <mergeCell ref="E18:I18"/>
    <mergeCell ref="E19:I19"/>
    <mergeCell ref="E20:I20"/>
    <mergeCell ref="E40:I40"/>
    <mergeCell ref="B21:C22"/>
    <mergeCell ref="H21:I21"/>
    <mergeCell ref="E22:F22"/>
    <mergeCell ref="H22:I22"/>
    <mergeCell ref="B24:I32"/>
    <mergeCell ref="B37:D37"/>
    <mergeCell ref="E37:I37"/>
    <mergeCell ref="B44:D44"/>
    <mergeCell ref="E44:I44"/>
    <mergeCell ref="C46:D46"/>
    <mergeCell ref="C47:D47"/>
    <mergeCell ref="G2:I2"/>
    <mergeCell ref="B41:D41"/>
    <mergeCell ref="E41:I41"/>
    <mergeCell ref="B42:D42"/>
    <mergeCell ref="E42:I42"/>
    <mergeCell ref="B43:D43"/>
    <mergeCell ref="E43:I43"/>
    <mergeCell ref="B38:D38"/>
    <mergeCell ref="E38:I38"/>
    <mergeCell ref="B39:D39"/>
    <mergeCell ref="E39:I39"/>
    <mergeCell ref="B40:D40"/>
  </mergeCells>
  <phoneticPr fontId="36"/>
  <conditionalFormatting sqref="D6:F7">
    <cfRule type="cellIs" dxfId="89" priority="28" stopIfTrue="1" operator="notEqual">
      <formula>0</formula>
    </cfRule>
  </conditionalFormatting>
  <conditionalFormatting sqref="D4">
    <cfRule type="cellIs" dxfId="88" priority="27" stopIfTrue="1" operator="notEqual">
      <formula>0</formula>
    </cfRule>
  </conditionalFormatting>
  <conditionalFormatting sqref="E17">
    <cfRule type="expression" dxfId="87" priority="24" stopIfTrue="1">
      <formula>$L$31=2</formula>
    </cfRule>
    <cfRule type="cellIs" dxfId="86" priority="25" stopIfTrue="1" operator="notEqual">
      <formula>0</formula>
    </cfRule>
  </conditionalFormatting>
  <conditionalFormatting sqref="H4">
    <cfRule type="cellIs" dxfId="85" priority="23" stopIfTrue="1" operator="notEqual">
      <formula>0</formula>
    </cfRule>
  </conditionalFormatting>
  <conditionalFormatting sqref="H5">
    <cfRule type="cellIs" dxfId="84" priority="22" stopIfTrue="1" operator="notEqual">
      <formula>0</formula>
    </cfRule>
  </conditionalFormatting>
  <conditionalFormatting sqref="D3">
    <cfRule type="cellIs" dxfId="83" priority="21" stopIfTrue="1" operator="notEqual">
      <formula>0</formula>
    </cfRule>
  </conditionalFormatting>
  <conditionalFormatting sqref="D5:F5">
    <cfRule type="cellIs" dxfId="82" priority="20" stopIfTrue="1" operator="notEqual">
      <formula>0</formula>
    </cfRule>
  </conditionalFormatting>
  <conditionalFormatting sqref="D8:F8">
    <cfRule type="cellIs" dxfId="81" priority="19" stopIfTrue="1" operator="notEqual">
      <formula>0</formula>
    </cfRule>
  </conditionalFormatting>
  <conditionalFormatting sqref="D9">
    <cfRule type="cellIs" dxfId="80" priority="18" stopIfTrue="1" operator="notEqual">
      <formula>0</formula>
    </cfRule>
  </conditionalFormatting>
  <conditionalFormatting sqref="E9">
    <cfRule type="cellIs" dxfId="79" priority="17" stopIfTrue="1" operator="notEqual">
      <formula>0</formula>
    </cfRule>
  </conditionalFormatting>
  <conditionalFormatting sqref="D10">
    <cfRule type="cellIs" dxfId="78" priority="16" stopIfTrue="1" operator="notEqual">
      <formula>0</formula>
    </cfRule>
  </conditionalFormatting>
  <conditionalFormatting sqref="E10">
    <cfRule type="cellIs" dxfId="77" priority="15" stopIfTrue="1" operator="notEqual">
      <formula>0</formula>
    </cfRule>
  </conditionalFormatting>
  <conditionalFormatting sqref="E11">
    <cfRule type="cellIs" dxfId="76" priority="14" stopIfTrue="1" operator="notEqual">
      <formula>0</formula>
    </cfRule>
  </conditionalFormatting>
  <conditionalFormatting sqref="H11">
    <cfRule type="cellIs" dxfId="75" priority="13" stopIfTrue="1" operator="notEqual">
      <formula>0</formula>
    </cfRule>
  </conditionalFormatting>
  <conditionalFormatting sqref="D12:E12">
    <cfRule type="cellIs" dxfId="74" priority="12" stopIfTrue="1" operator="notEqual">
      <formula>0</formula>
    </cfRule>
  </conditionalFormatting>
  <conditionalFormatting sqref="G12">
    <cfRule type="cellIs" dxfId="73" priority="11" stopIfTrue="1" operator="notEqual">
      <formula>0</formula>
    </cfRule>
  </conditionalFormatting>
  <conditionalFormatting sqref="D13:E13">
    <cfRule type="cellIs" dxfId="72" priority="10" stopIfTrue="1" operator="notEqual">
      <formula>0</formula>
    </cfRule>
  </conditionalFormatting>
  <conditionalFormatting sqref="G13">
    <cfRule type="cellIs" dxfId="71" priority="9" stopIfTrue="1" operator="notEqual">
      <formula>0</formula>
    </cfRule>
  </conditionalFormatting>
  <conditionalFormatting sqref="E18">
    <cfRule type="cellIs" dxfId="70" priority="8" stopIfTrue="1" operator="notEqual">
      <formula>0</formula>
    </cfRule>
  </conditionalFormatting>
  <conditionalFormatting sqref="E19">
    <cfRule type="cellIs" dxfId="69" priority="7" stopIfTrue="1" operator="notEqual">
      <formula>0</formula>
    </cfRule>
  </conditionalFormatting>
  <conditionalFormatting sqref="E20">
    <cfRule type="cellIs" dxfId="68" priority="6" stopIfTrue="1" operator="notEqual">
      <formula>0</formula>
    </cfRule>
  </conditionalFormatting>
  <conditionalFormatting sqref="F21">
    <cfRule type="cellIs" dxfId="67" priority="5" stopIfTrue="1" operator="notEqual">
      <formula>0</formula>
    </cfRule>
  </conditionalFormatting>
  <conditionalFormatting sqref="H21">
    <cfRule type="cellIs" dxfId="66" priority="4" stopIfTrue="1" operator="notEqual">
      <formula>0</formula>
    </cfRule>
  </conditionalFormatting>
  <conditionalFormatting sqref="E22 H22">
    <cfRule type="cellIs" dxfId="65" priority="3" stopIfTrue="1" operator="notEqual">
      <formula>0</formula>
    </cfRule>
  </conditionalFormatting>
  <conditionalFormatting sqref="B24">
    <cfRule type="cellIs" dxfId="64" priority="2" stopIfTrue="1" operator="notEqual">
      <formula>0</formula>
    </cfRule>
  </conditionalFormatting>
  <conditionalFormatting sqref="D14">
    <cfRule type="cellIs" dxfId="63" priority="1" stopIfTrue="1" operator="notEqual">
      <formula>0</formula>
    </cfRule>
  </conditionalFormatting>
  <dataValidations count="25">
    <dataValidation allowBlank="1" showInputMessage="1" showErrorMessage="1" promptTitle="休業日" prompt="会社休業日があればご記入ください" sqref="I9" xr:uid="{00000000-0002-0000-0000-000000000000}"/>
    <dataValidation allowBlank="1" showInputMessage="1" showErrorMessage="1" promptTitle="担当者／E-mail／TEL／FAX" prompt="ご担当者様を記載してください。_x000a_" sqref="D12:E12" xr:uid="{00000000-0002-0000-0000-000001000000}"/>
    <dataValidation allowBlank="1" showInputMessage="1" showErrorMessage="1" promptTitle="会社所在地／工場所在地" prompt="外部委託の場合は、工場所在地の前に（その外部委託先の）工場名を記載してください。" sqref="E9:E10" xr:uid="{00000000-0002-0000-0000-000002000000}"/>
    <dataValidation allowBlank="1" showInputMessage="1" showErrorMessage="1" promptTitle="代表者氏名" prompt="出品企業の代表の役職、氏名をフルネームで記載してください。" sqref="D5:F5" xr:uid="{00000000-0002-0000-0000-000003000000}"/>
    <dataValidation allowBlank="1" showInputMessage="1" showErrorMessage="1" promptTitle="従業員数" prompt="おおよその人数で結構です。○年○月時点、○年度などを併記してください。" sqref="H4" xr:uid="{00000000-0002-0000-0000-000004000000}"/>
    <dataValidation allowBlank="1" showInputMessage="1" showErrorMessage="1" promptTitle="安全管理への取組" prompt="製造現場、生産現場が安全かつ適切な商品を供給し、危害の発生を防止するための体制が整っていることを示してください。_x000a_・製造工程の管理　・従業員の管理　・施設整備と管理" sqref="E18:E20" xr:uid="{00000000-0002-0000-0000-000005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F21" xr:uid="{00000000-0002-0000-0000-000006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_x000a_・PL保険に入られている場合はここに記入してください。" sqref="E22 H22"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D9:D10" xr:uid="{00000000-0002-0000-0000-000008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H21" xr:uid="{00000000-0002-0000-0000-000009000000}"/>
    <dataValidation imeMode="halfAlpha" allowBlank="1" showInputMessage="1" showErrorMessage="1" promptTitle="会社所在地のエリアコード" prompt="会社所在地の住所を選択肢の中から選んでください。" sqref="D11" xr:uid="{00000000-0002-0000-0000-00000A000000}"/>
    <dataValidation allowBlank="1" showInputMessage="1" showErrorMessage="1" promptTitle="創業" prompt="創業の時期をご記入ください。設立の場合は「設立」と書き換えてください。" sqref="H5" xr:uid="{00000000-0002-0000-0000-00000B000000}"/>
    <dataValidation allowBlank="1" showInputMessage="1" showErrorMessage="1" promptTitle="会社所在地の地図" prompt="会社の所在地が分かるように地図を添付してください。書式は問いません。" sqref="G6" xr:uid="{00000000-0002-0000-0000-00000C000000}"/>
    <dataValidation allowBlank="1" showInputMessage="1" showErrorMessage="1" promptTitle="メッセージ" prompt="会社の歴史や特徴、PRなどのメッセージを記入してください。" sqref="D6:F7" xr:uid="{00000000-0002-0000-0000-00000D000000}"/>
    <dataValidation imeMode="halfAlpha" allowBlank="1" showInputMessage="1" showErrorMessage="1" promptTitle="首都圏総合発信拠点の販売戦略に合わせた商品開発、デザインが可能か" prompt="可、不可、応相談の中から選択してください。" sqref="G15" xr:uid="{00000000-0002-0000-0000-00000E000000}"/>
    <dataValidation allowBlank="1" showInputMessage="1" showErrorMessage="1" promptTitle="会社所在地の市町村コード" prompt="左欄のボックスから選択した市町村名の頭についているコード番号を記入してください。_x000a__x000a_例）[208　小諸市]を選択した場合_x000a__x000a_　⇒　「208」　を入力する" sqref="G11:I11" xr:uid="{00000000-0002-0000-0000-00000F000000}"/>
    <dataValidation allowBlank="1" showInputMessage="1" showErrorMessage="1" promptTitle="年間売上高" prompt="御社としての売上高をご記入ください。平成○○年度　○○○百万円など、わかりやすいように記入してください。" sqref="D4:F4" xr:uid="{00000000-0002-0000-0000-000010000000}"/>
    <dataValidation imeMode="off" allowBlank="1" showInputMessage="1" showErrorMessage="1" promptTitle="ホームページ" prompt="ホームページのリンク先を記載してください。ない場合は、「なし」と記載してください。" sqref="D8:F8" xr:uid="{00000000-0002-0000-0000-000011000000}"/>
    <dataValidation allowBlank="1" showInputMessage="1" showErrorMessage="1" promptTitle="製造工程アピールポイント" prompt="工程はフローチャートで記入してください。　ポイントとなる製造工程３～８程度を⇒で結び、その工程でアピールポイントがあれば文章で補足してください。" sqref="B24" xr:uid="{00000000-0002-0000-0000-000012000000}"/>
    <dataValidation imeMode="hiragana" allowBlank="1" showInputMessage="1" showErrorMessage="1" promptTitle="出品企業名" prompt="出品企業の正式名称を記載してください。独特の読み方や読みづらい名称は、ふりがなをふってください。" sqref="D3:I3" xr:uid="{00000000-0002-0000-0000-000013000000}"/>
    <dataValidation imeMode="hiragana" allowBlank="1" showInputMessage="1" showErrorMessage="1" promptTitle="銀行口座" prompt="銀行口座の情報を記入してください。" sqref="D14" xr:uid="{00000000-0002-0000-0000-000014000000}"/>
    <dataValidation imeMode="halfAlpha" allowBlank="1" showInputMessage="1" showErrorMessage="1" promptTitle="担当者／E-mail／TEL／FAX" prompt="ご担当者様の連絡先を記載してください。_x000a_" sqref="G13:I13" xr:uid="{00000000-0002-0000-0000-000015000000}"/>
    <dataValidation imeMode="off" allowBlank="1" showInputMessage="1" showErrorMessage="1" promptTitle="担当者／E-mail／TEL／FAX" prompt="ご担当者様の連絡先を記載してください。_x000a_E-mail:_x000a_こちらのアドレスに支払通知書をお送りします。" sqref="G12:I12" xr:uid="{00000000-0002-0000-0000-000016000000}"/>
    <dataValidation imeMode="halfAlpha" allowBlank="1" showInputMessage="1" showErrorMessage="1" promptTitle="担当者／E-mail／TEL／FAX" prompt="ご担当者様の連絡先を記載してください。" sqref="D13:E13" xr:uid="{00000000-0002-0000-0000-000017000000}"/>
    <dataValidation allowBlank="1" showInputMessage="1" showErrorMessage="1" promptTitle="商品検査の有無" prompt="安全管理に係る検査項目につき検査結果を示し、製造現場、生産現場の安全性を示して下さい。_x000a_検査の有無のいずれかを選択し、検査している項目を記載してください。" sqref="E17:I17" xr:uid="{00000000-0002-0000-0000-000018000000}"/>
  </dataValidations>
  <printOptions horizontalCentered="1"/>
  <pageMargins left="0" right="0.19685039370078741" top="0.31496062992125984" bottom="0" header="0" footer="0"/>
  <pageSetup paperSize="9" scale="83" fitToHeight="2" orientation="portrait" r:id="rId1"/>
  <headerFooter differentFirst="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46081" r:id="rId4" name="Drop Down 1">
              <controlPr defaultSize="0" autoLine="0" autoPict="0">
                <anchor moveWithCells="1">
                  <from>
                    <xdr:col>3</xdr:col>
                    <xdr:colOff>190500</xdr:colOff>
                    <xdr:row>10</xdr:row>
                    <xdr:rowOff>47625</xdr:rowOff>
                  </from>
                  <to>
                    <xdr:col>3</xdr:col>
                    <xdr:colOff>1381125</xdr:colOff>
                    <xdr:row>10</xdr:row>
                    <xdr:rowOff>361950</xdr:rowOff>
                  </to>
                </anchor>
              </controlPr>
            </control>
          </mc:Choice>
        </mc:AlternateContent>
        <mc:AlternateContent xmlns:mc="http://schemas.openxmlformats.org/markup-compatibility/2006">
          <mc:Choice Requires="x14">
            <control shapeId="46082" r:id="rId5" name="Drop Down 2">
              <controlPr defaultSize="0" autoLine="0" autoPict="0">
                <anchor moveWithCells="1">
                  <from>
                    <xdr:col>6</xdr:col>
                    <xdr:colOff>142875</xdr:colOff>
                    <xdr:row>10</xdr:row>
                    <xdr:rowOff>66675</xdr:rowOff>
                  </from>
                  <to>
                    <xdr:col>6</xdr:col>
                    <xdr:colOff>1285875</xdr:colOff>
                    <xdr:row>10</xdr:row>
                    <xdr:rowOff>361950</xdr:rowOff>
                  </to>
                </anchor>
              </controlPr>
            </control>
          </mc:Choice>
        </mc:AlternateContent>
        <mc:AlternateContent xmlns:mc="http://schemas.openxmlformats.org/markup-compatibility/2006">
          <mc:Choice Requires="x14">
            <control shapeId="46083" r:id="rId6" name="Drop Down 3">
              <controlPr defaultSize="0" autoLine="0" autoPict="0">
                <anchor moveWithCells="1">
                  <from>
                    <xdr:col>6</xdr:col>
                    <xdr:colOff>304800</xdr:colOff>
                    <xdr:row>14</xdr:row>
                    <xdr:rowOff>76200</xdr:rowOff>
                  </from>
                  <to>
                    <xdr:col>7</xdr:col>
                    <xdr:colOff>28575</xdr:colOff>
                    <xdr:row>14</xdr:row>
                    <xdr:rowOff>352425</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7</xdr:col>
                    <xdr:colOff>76200</xdr:colOff>
                    <xdr:row>21</xdr:row>
                    <xdr:rowOff>104775</xdr:rowOff>
                  </from>
                  <to>
                    <xdr:col>8</xdr:col>
                    <xdr:colOff>228600</xdr:colOff>
                    <xdr:row>21</xdr:row>
                    <xdr:rowOff>333375</xdr:rowOff>
                  </to>
                </anchor>
              </controlPr>
            </control>
          </mc:Choice>
        </mc:AlternateContent>
        <mc:AlternateContent xmlns:mc="http://schemas.openxmlformats.org/markup-compatibility/2006">
          <mc:Choice Requires="x14">
            <control shapeId="46086" r:id="rId8" name="Check Box 6">
              <controlPr defaultSize="0" autoFill="0" autoLine="0" autoPict="0">
                <anchor moveWithCells="1">
                  <from>
                    <xdr:col>3</xdr:col>
                    <xdr:colOff>66675</xdr:colOff>
                    <xdr:row>16</xdr:row>
                    <xdr:rowOff>85725</xdr:rowOff>
                  </from>
                  <to>
                    <xdr:col>3</xdr:col>
                    <xdr:colOff>295275</xdr:colOff>
                    <xdr:row>16</xdr:row>
                    <xdr:rowOff>314325</xdr:rowOff>
                  </to>
                </anchor>
              </controlPr>
            </control>
          </mc:Choice>
        </mc:AlternateContent>
        <mc:AlternateContent xmlns:mc="http://schemas.openxmlformats.org/markup-compatibility/2006">
          <mc:Choice Requires="x14">
            <control shapeId="46088" r:id="rId9" name="Check Box 8">
              <controlPr defaultSize="0" autoFill="0" autoLine="0" autoPict="0">
                <anchor moveWithCells="1">
                  <from>
                    <xdr:col>3</xdr:col>
                    <xdr:colOff>438150</xdr:colOff>
                    <xdr:row>16</xdr:row>
                    <xdr:rowOff>85725</xdr:rowOff>
                  </from>
                  <to>
                    <xdr:col>3</xdr:col>
                    <xdr:colOff>666750</xdr:colOff>
                    <xdr:row>16</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B1:U47"/>
  <sheetViews>
    <sheetView showGridLines="0" view="pageBreakPreview" topLeftCell="A35" zoomScale="80" zoomScaleNormal="100" zoomScaleSheetLayoutView="80" workbookViewId="0">
      <selection activeCell="E43" sqref="E43:I43"/>
    </sheetView>
  </sheetViews>
  <sheetFormatPr defaultColWidth="8.875" defaultRowHeight="13.5" x14ac:dyDescent="0.15"/>
  <cols>
    <col min="1" max="1" width="2.625" customWidth="1"/>
    <col min="2" max="2" width="16.625" customWidth="1"/>
    <col min="3" max="3" width="3.625" customWidth="1"/>
    <col min="4" max="7" width="19.625" customWidth="1"/>
    <col min="8" max="9" width="10.625" customWidth="1"/>
    <col min="10" max="10" width="5.625" customWidth="1"/>
    <col min="11" max="11" width="0" hidden="1" customWidth="1"/>
    <col min="12" max="21" width="0" style="9" hidden="1" customWidth="1"/>
  </cols>
  <sheetData>
    <row r="1" spans="2:21" s="2" customFormat="1" ht="6.75" customHeight="1" x14ac:dyDescent="0.15">
      <c r="B1" s="3"/>
      <c r="C1" s="3"/>
      <c r="D1" s="4"/>
      <c r="E1" s="4"/>
      <c r="F1" s="4"/>
      <c r="G1" s="4"/>
      <c r="H1" s="4"/>
      <c r="I1" s="1"/>
      <c r="J1" s="1"/>
      <c r="K1" s="1"/>
      <c r="L1" s="11"/>
      <c r="M1" s="12"/>
      <c r="N1" s="12"/>
      <c r="O1" s="12"/>
      <c r="P1" s="12"/>
      <c r="Q1" s="12"/>
      <c r="R1" s="12"/>
      <c r="S1" s="12"/>
      <c r="T1" s="12"/>
      <c r="U1" s="12"/>
    </row>
    <row r="2" spans="2:21" ht="20.25" customHeight="1" thickBot="1" x14ac:dyDescent="0.2">
      <c r="B2" s="230" t="s">
        <v>18</v>
      </c>
      <c r="C2" s="230"/>
      <c r="D2" s="3"/>
      <c r="E2" s="3"/>
      <c r="F2" s="3"/>
      <c r="G2" s="18"/>
      <c r="H2" s="233" t="s">
        <v>359</v>
      </c>
      <c r="I2" s="233"/>
    </row>
    <row r="3" spans="2:21" ht="37.5" customHeight="1" x14ac:dyDescent="0.15">
      <c r="B3" s="201" t="s">
        <v>19</v>
      </c>
      <c r="C3" s="202"/>
      <c r="D3" s="231" t="s">
        <v>241</v>
      </c>
      <c r="E3" s="231"/>
      <c r="F3" s="231"/>
      <c r="G3" s="231"/>
      <c r="H3" s="231"/>
      <c r="I3" s="232"/>
    </row>
    <row r="4" spans="2:21" ht="33.75" customHeight="1" x14ac:dyDescent="0.15">
      <c r="B4" s="178" t="s">
        <v>20</v>
      </c>
      <c r="C4" s="179"/>
      <c r="D4" s="222" t="s">
        <v>293</v>
      </c>
      <c r="E4" s="222"/>
      <c r="F4" s="222"/>
      <c r="G4" s="69" t="s">
        <v>21</v>
      </c>
      <c r="H4" s="222" t="s">
        <v>294</v>
      </c>
      <c r="I4" s="223"/>
    </row>
    <row r="5" spans="2:21" ht="33.75" customHeight="1" x14ac:dyDescent="0.15">
      <c r="B5" s="178" t="s">
        <v>22</v>
      </c>
      <c r="C5" s="179"/>
      <c r="D5" s="221" t="s">
        <v>242</v>
      </c>
      <c r="E5" s="221"/>
      <c r="F5" s="221"/>
      <c r="G5" s="69" t="s">
        <v>8</v>
      </c>
      <c r="H5" s="222" t="s">
        <v>295</v>
      </c>
      <c r="I5" s="223"/>
    </row>
    <row r="6" spans="2:21" ht="89.25" customHeight="1" x14ac:dyDescent="0.15">
      <c r="B6" s="215" t="s">
        <v>15</v>
      </c>
      <c r="C6" s="224"/>
      <c r="D6" s="225" t="s">
        <v>243</v>
      </c>
      <c r="E6" s="225"/>
      <c r="F6" s="225"/>
      <c r="G6" s="226" t="s">
        <v>14</v>
      </c>
      <c r="H6" s="226"/>
      <c r="I6" s="227"/>
      <c r="K6">
        <v>11</v>
      </c>
      <c r="L6" s="9">
        <v>5</v>
      </c>
    </row>
    <row r="7" spans="2:21" ht="45.75" customHeight="1" x14ac:dyDescent="0.15">
      <c r="B7" s="215"/>
      <c r="C7" s="224"/>
      <c r="D7" s="225"/>
      <c r="E7" s="225"/>
      <c r="F7" s="225"/>
      <c r="G7" s="226"/>
      <c r="H7" s="226"/>
      <c r="I7" s="227"/>
      <c r="K7" s="16" t="str">
        <f>INDEX(K8:K18,K6)</f>
        <v>北信</v>
      </c>
      <c r="L7" s="9" t="e">
        <f>INDEX(L9:U23,L6,K6)</f>
        <v>#REF!</v>
      </c>
    </row>
    <row r="8" spans="2:21" ht="33.75" customHeight="1" x14ac:dyDescent="0.15">
      <c r="B8" s="178" t="s">
        <v>23</v>
      </c>
      <c r="C8" s="179"/>
      <c r="D8" s="228" t="s">
        <v>244</v>
      </c>
      <c r="E8" s="229"/>
      <c r="F8" s="229"/>
      <c r="G8" s="226"/>
      <c r="H8" s="226"/>
      <c r="I8" s="227"/>
      <c r="K8" s="9" t="s">
        <v>7</v>
      </c>
      <c r="L8" s="9" t="s">
        <v>24</v>
      </c>
      <c r="M8" s="9" t="s">
        <v>25</v>
      </c>
      <c r="N8" s="9" t="s">
        <v>26</v>
      </c>
      <c r="O8" s="9" t="s">
        <v>27</v>
      </c>
      <c r="P8" s="9" t="s">
        <v>28</v>
      </c>
      <c r="Q8" s="9" t="s">
        <v>29</v>
      </c>
      <c r="R8" s="9" t="s">
        <v>30</v>
      </c>
      <c r="S8" s="9" t="s">
        <v>31</v>
      </c>
      <c r="T8" s="9" t="s">
        <v>32</v>
      </c>
      <c r="U8" s="9" t="s">
        <v>33</v>
      </c>
    </row>
    <row r="9" spans="2:21" ht="33.75" customHeight="1" x14ac:dyDescent="0.15">
      <c r="B9" s="68" t="s">
        <v>245</v>
      </c>
      <c r="C9" s="92" t="s">
        <v>246</v>
      </c>
      <c r="D9" s="93" t="s">
        <v>247</v>
      </c>
      <c r="E9" s="213" t="s">
        <v>248</v>
      </c>
      <c r="F9" s="213"/>
      <c r="G9" s="213"/>
      <c r="H9" s="89" t="s">
        <v>284</v>
      </c>
      <c r="I9" s="88" t="s">
        <v>283</v>
      </c>
      <c r="K9" s="9" t="s">
        <v>24</v>
      </c>
      <c r="L9" s="14" t="s">
        <v>35</v>
      </c>
      <c r="M9" s="14" t="s">
        <v>36</v>
      </c>
      <c r="N9" s="14" t="s">
        <v>37</v>
      </c>
      <c r="O9" s="14" t="s">
        <v>38</v>
      </c>
      <c r="P9" s="14" t="s">
        <v>39</v>
      </c>
      <c r="Q9" s="14" t="s">
        <v>40</v>
      </c>
      <c r="R9" s="14" t="s">
        <v>41</v>
      </c>
      <c r="S9" s="14" t="s">
        <v>42</v>
      </c>
      <c r="T9" s="14" t="s">
        <v>43</v>
      </c>
      <c r="U9" s="14" t="s">
        <v>44</v>
      </c>
    </row>
    <row r="10" spans="2:21" ht="33.75" customHeight="1" x14ac:dyDescent="0.15">
      <c r="B10" s="68" t="s">
        <v>249</v>
      </c>
      <c r="C10" s="92" t="s">
        <v>34</v>
      </c>
      <c r="D10" s="93" t="s">
        <v>247</v>
      </c>
      <c r="E10" s="213" t="s">
        <v>248</v>
      </c>
      <c r="F10" s="213"/>
      <c r="G10" s="213"/>
      <c r="H10" s="213"/>
      <c r="I10" s="214"/>
      <c r="K10" s="9" t="s">
        <v>45</v>
      </c>
      <c r="L10" s="14" t="s">
        <v>46</v>
      </c>
      <c r="M10" s="14" t="s">
        <v>47</v>
      </c>
      <c r="N10" s="14" t="s">
        <v>48</v>
      </c>
      <c r="O10" s="14" t="s">
        <v>49</v>
      </c>
      <c r="P10" s="14" t="s">
        <v>50</v>
      </c>
      <c r="Q10" s="14" t="s">
        <v>51</v>
      </c>
      <c r="R10" s="14" t="s">
        <v>52</v>
      </c>
      <c r="S10" s="14" t="s">
        <v>53</v>
      </c>
      <c r="T10" s="14" t="s">
        <v>54</v>
      </c>
      <c r="U10" s="14" t="s">
        <v>55</v>
      </c>
    </row>
    <row r="11" spans="2:21" ht="33.75" customHeight="1" x14ac:dyDescent="0.15">
      <c r="B11" s="215" t="s">
        <v>9</v>
      </c>
      <c r="C11" s="179"/>
      <c r="D11" s="94"/>
      <c r="E11" s="70">
        <f>CHOOSE(K6,0,1,2,3,4,5,6,7,8,9,10)</f>
        <v>10</v>
      </c>
      <c r="F11" s="71" t="s">
        <v>10</v>
      </c>
      <c r="G11" s="95"/>
      <c r="H11" s="216">
        <v>563</v>
      </c>
      <c r="I11" s="217"/>
      <c r="K11" s="9" t="s">
        <v>56</v>
      </c>
      <c r="L11" s="14" t="s">
        <v>57</v>
      </c>
      <c r="M11" s="14" t="s">
        <v>58</v>
      </c>
      <c r="N11" s="14" t="s">
        <v>59</v>
      </c>
      <c r="O11" s="14" t="s">
        <v>60</v>
      </c>
      <c r="P11" s="14" t="s">
        <v>61</v>
      </c>
      <c r="Q11" s="14" t="s">
        <v>62</v>
      </c>
      <c r="R11" s="14" t="s">
        <v>63</v>
      </c>
      <c r="S11" s="14" t="s">
        <v>64</v>
      </c>
      <c r="T11" s="14" t="s">
        <v>65</v>
      </c>
      <c r="U11" s="14" t="s">
        <v>66</v>
      </c>
    </row>
    <row r="12" spans="2:21" ht="33.75" customHeight="1" x14ac:dyDescent="0.15">
      <c r="B12" s="178" t="s">
        <v>2</v>
      </c>
      <c r="C12" s="179"/>
      <c r="D12" s="218" t="s">
        <v>250</v>
      </c>
      <c r="E12" s="218"/>
      <c r="F12" s="69" t="s">
        <v>67</v>
      </c>
      <c r="G12" s="219" t="s">
        <v>251</v>
      </c>
      <c r="H12" s="219"/>
      <c r="I12" s="220"/>
      <c r="K12" s="9" t="s">
        <v>68</v>
      </c>
      <c r="L12" s="14" t="s">
        <v>69</v>
      </c>
      <c r="M12" s="14" t="s">
        <v>70</v>
      </c>
      <c r="N12" s="14" t="s">
        <v>71</v>
      </c>
      <c r="O12" s="14" t="s">
        <v>72</v>
      </c>
      <c r="P12" s="14" t="s">
        <v>73</v>
      </c>
      <c r="Q12" s="14" t="s">
        <v>74</v>
      </c>
      <c r="R12" s="14" t="s">
        <v>75</v>
      </c>
      <c r="S12" s="14" t="s">
        <v>76</v>
      </c>
      <c r="T12" s="14" t="s">
        <v>77</v>
      </c>
      <c r="U12" s="14" t="s">
        <v>78</v>
      </c>
    </row>
    <row r="13" spans="2:21" ht="33.75" customHeight="1" x14ac:dyDescent="0.15">
      <c r="B13" s="178" t="s">
        <v>79</v>
      </c>
      <c r="C13" s="179"/>
      <c r="D13" s="207" t="s">
        <v>253</v>
      </c>
      <c r="E13" s="207"/>
      <c r="F13" s="69" t="s">
        <v>80</v>
      </c>
      <c r="G13" s="208" t="s">
        <v>252</v>
      </c>
      <c r="H13" s="208"/>
      <c r="I13" s="209"/>
      <c r="K13" s="9" t="s">
        <v>81</v>
      </c>
      <c r="L13" s="14" t="s">
        <v>82</v>
      </c>
      <c r="M13" s="14"/>
      <c r="N13" s="14" t="s">
        <v>83</v>
      </c>
      <c r="O13" s="14" t="s">
        <v>84</v>
      </c>
      <c r="P13" s="14" t="s">
        <v>85</v>
      </c>
      <c r="Q13" s="14" t="s">
        <v>86</v>
      </c>
      <c r="R13" s="14" t="s">
        <v>87</v>
      </c>
      <c r="S13" s="14" t="s">
        <v>88</v>
      </c>
      <c r="T13" s="14" t="s">
        <v>89</v>
      </c>
      <c r="U13" s="14" t="s">
        <v>90</v>
      </c>
    </row>
    <row r="14" spans="2:21" s="2" customFormat="1" ht="33.75" customHeight="1" x14ac:dyDescent="0.15">
      <c r="B14" s="178" t="s">
        <v>16</v>
      </c>
      <c r="C14" s="179"/>
      <c r="D14" s="210" t="s">
        <v>254</v>
      </c>
      <c r="E14" s="211"/>
      <c r="F14" s="211"/>
      <c r="G14" s="211"/>
      <c r="H14" s="211"/>
      <c r="I14" s="212"/>
      <c r="J14" s="1"/>
      <c r="K14" s="10" t="s">
        <v>91</v>
      </c>
      <c r="L14" s="14" t="s">
        <v>92</v>
      </c>
      <c r="M14" s="15"/>
      <c r="N14" s="15" t="s">
        <v>93</v>
      </c>
      <c r="O14" s="15" t="s">
        <v>94</v>
      </c>
      <c r="P14" s="15" t="s">
        <v>95</v>
      </c>
      <c r="Q14" s="15" t="s">
        <v>96</v>
      </c>
      <c r="R14" s="15" t="s">
        <v>97</v>
      </c>
      <c r="S14" s="15"/>
      <c r="T14" s="14" t="s">
        <v>98</v>
      </c>
      <c r="U14" s="15" t="s">
        <v>99</v>
      </c>
    </row>
    <row r="15" spans="2:21" s="2" customFormat="1" ht="33.75" customHeight="1" thickBot="1" x14ac:dyDescent="0.2">
      <c r="B15" s="199" t="s">
        <v>255</v>
      </c>
      <c r="C15" s="200"/>
      <c r="D15" s="200"/>
      <c r="E15" s="200"/>
      <c r="F15" s="200"/>
      <c r="G15" s="185"/>
      <c r="H15" s="185"/>
      <c r="I15" s="186"/>
      <c r="J15" s="1"/>
      <c r="K15" s="9" t="s">
        <v>100</v>
      </c>
      <c r="L15" s="14" t="s">
        <v>101</v>
      </c>
      <c r="M15" s="15"/>
      <c r="N15" s="15"/>
      <c r="O15" s="14" t="s">
        <v>102</v>
      </c>
      <c r="P15" s="14" t="s">
        <v>103</v>
      </c>
      <c r="Q15" s="15"/>
      <c r="R15" s="14" t="s">
        <v>104</v>
      </c>
      <c r="S15" s="15"/>
      <c r="T15" s="15" t="s">
        <v>105</v>
      </c>
      <c r="U15" s="15"/>
    </row>
    <row r="16" spans="2:21" ht="30" customHeight="1" thickBot="1" x14ac:dyDescent="0.2">
      <c r="B16" s="8" t="s">
        <v>0</v>
      </c>
      <c r="C16" s="8"/>
      <c r="D16" s="3"/>
      <c r="E16" s="3"/>
      <c r="F16" s="3"/>
      <c r="G16" s="3"/>
      <c r="H16" s="3"/>
      <c r="K16" s="9" t="s">
        <v>106</v>
      </c>
      <c r="L16" s="14" t="s">
        <v>107</v>
      </c>
      <c r="M16" s="14"/>
      <c r="N16" s="14"/>
      <c r="O16" s="14" t="s">
        <v>108</v>
      </c>
      <c r="P16" s="14" t="s">
        <v>109</v>
      </c>
      <c r="Q16" s="14"/>
      <c r="R16" s="14" t="s">
        <v>110</v>
      </c>
      <c r="S16" s="14"/>
      <c r="T16" s="14" t="s">
        <v>111</v>
      </c>
      <c r="U16" s="14"/>
    </row>
    <row r="17" spans="2:21" ht="30" customHeight="1" x14ac:dyDescent="0.15">
      <c r="B17" s="201" t="s">
        <v>256</v>
      </c>
      <c r="C17" s="202"/>
      <c r="D17" s="91" t="s">
        <v>385</v>
      </c>
      <c r="E17" s="203" t="s">
        <v>257</v>
      </c>
      <c r="F17" s="203"/>
      <c r="G17" s="203"/>
      <c r="H17" s="203"/>
      <c r="I17" s="204"/>
      <c r="K17" s="9" t="s">
        <v>112</v>
      </c>
      <c r="L17" s="14" t="s">
        <v>113</v>
      </c>
      <c r="M17" s="14"/>
      <c r="N17" s="14"/>
      <c r="P17" s="14" t="s">
        <v>114</v>
      </c>
      <c r="Q17" s="14"/>
      <c r="S17" s="14"/>
      <c r="T17" s="14" t="s">
        <v>115</v>
      </c>
      <c r="U17" s="14"/>
    </row>
    <row r="18" spans="2:21" ht="30" customHeight="1" x14ac:dyDescent="0.15">
      <c r="B18" s="178" t="s">
        <v>258</v>
      </c>
      <c r="C18" s="179"/>
      <c r="D18" s="6" t="s">
        <v>259</v>
      </c>
      <c r="E18" s="205" t="s">
        <v>384</v>
      </c>
      <c r="F18" s="205"/>
      <c r="G18" s="205"/>
      <c r="H18" s="205"/>
      <c r="I18" s="206"/>
      <c r="J18" s="67"/>
      <c r="K18" s="9" t="s">
        <v>116</v>
      </c>
      <c r="L18" s="14" t="s">
        <v>117</v>
      </c>
      <c r="M18" s="14"/>
      <c r="N18" s="14"/>
      <c r="O18" s="14"/>
      <c r="P18" s="14" t="s">
        <v>118</v>
      </c>
      <c r="Q18" s="14"/>
      <c r="R18" s="14"/>
      <c r="S18" s="14"/>
      <c r="U18" s="14"/>
    </row>
    <row r="19" spans="2:21" ht="30" customHeight="1" x14ac:dyDescent="0.15">
      <c r="B19" s="178"/>
      <c r="C19" s="179"/>
      <c r="D19" s="6" t="s">
        <v>260</v>
      </c>
      <c r="E19" s="205" t="s">
        <v>261</v>
      </c>
      <c r="F19" s="205"/>
      <c r="G19" s="205"/>
      <c r="H19" s="205"/>
      <c r="I19" s="206"/>
      <c r="J19" s="82"/>
      <c r="L19" s="14" t="s">
        <v>119</v>
      </c>
      <c r="M19" s="14"/>
      <c r="N19" s="14"/>
      <c r="O19" s="14"/>
      <c r="P19" s="14" t="s">
        <v>120</v>
      </c>
      <c r="Q19" s="14"/>
      <c r="R19" s="14"/>
      <c r="S19" s="14"/>
      <c r="T19" s="14"/>
      <c r="U19" s="14"/>
    </row>
    <row r="20" spans="2:21" ht="30" customHeight="1" x14ac:dyDescent="0.15">
      <c r="B20" s="178"/>
      <c r="C20" s="179"/>
      <c r="D20" s="6" t="s">
        <v>262</v>
      </c>
      <c r="E20" s="205" t="s">
        <v>263</v>
      </c>
      <c r="F20" s="205"/>
      <c r="G20" s="205"/>
      <c r="H20" s="205"/>
      <c r="I20" s="206"/>
      <c r="J20" s="83"/>
      <c r="M20" s="14"/>
      <c r="N20" s="14"/>
      <c r="O20" s="14"/>
      <c r="P20" s="14" t="s">
        <v>121</v>
      </c>
      <c r="Q20" s="14"/>
      <c r="R20" s="14"/>
      <c r="S20" s="14"/>
      <c r="T20" s="14"/>
      <c r="U20" s="14"/>
    </row>
    <row r="21" spans="2:21" ht="30" customHeight="1" x14ac:dyDescent="0.15">
      <c r="B21" s="178" t="s">
        <v>4</v>
      </c>
      <c r="C21" s="179"/>
      <c r="D21" s="6" t="s">
        <v>1</v>
      </c>
      <c r="E21" s="6" t="s">
        <v>2</v>
      </c>
      <c r="F21" s="5" t="s">
        <v>264</v>
      </c>
      <c r="G21" s="6" t="s">
        <v>3</v>
      </c>
      <c r="H21" s="182" t="s">
        <v>265</v>
      </c>
      <c r="I21" s="183"/>
      <c r="K21">
        <v>4</v>
      </c>
      <c r="L21" s="14"/>
      <c r="M21" s="14"/>
      <c r="N21" s="14"/>
      <c r="O21" s="14"/>
      <c r="P21" s="14" t="s">
        <v>122</v>
      </c>
      <c r="Q21" s="14"/>
      <c r="R21" s="14"/>
      <c r="S21" s="14"/>
      <c r="T21" s="14"/>
      <c r="U21" s="14"/>
    </row>
    <row r="22" spans="2:21" ht="30" customHeight="1" thickBot="1" x14ac:dyDescent="0.2">
      <c r="B22" s="180"/>
      <c r="C22" s="181"/>
      <c r="D22" s="7" t="s">
        <v>6</v>
      </c>
      <c r="E22" s="184" t="s">
        <v>296</v>
      </c>
      <c r="F22" s="184"/>
      <c r="G22" s="90" t="s">
        <v>285</v>
      </c>
      <c r="H22" s="185"/>
      <c r="I22" s="186"/>
      <c r="K22" s="9" t="s">
        <v>5</v>
      </c>
      <c r="L22" s="14"/>
      <c r="M22" s="14"/>
      <c r="N22" s="14"/>
      <c r="O22" s="14"/>
      <c r="P22" s="14" t="s">
        <v>123</v>
      </c>
      <c r="Q22" s="14"/>
      <c r="R22" s="14"/>
      <c r="S22" s="14"/>
      <c r="T22" s="14"/>
      <c r="U22" s="14"/>
    </row>
    <row r="23" spans="2:21" ht="30.75" customHeight="1" thickBot="1" x14ac:dyDescent="0.2">
      <c r="B23" s="17" t="s">
        <v>266</v>
      </c>
      <c r="C23" s="8"/>
      <c r="D23" s="87"/>
      <c r="E23" s="87"/>
      <c r="F23" s="87"/>
      <c r="G23" s="87"/>
      <c r="H23" s="87"/>
      <c r="K23" s="9" t="s">
        <v>11</v>
      </c>
      <c r="L23" s="14"/>
      <c r="M23" s="14"/>
      <c r="N23" s="14"/>
      <c r="O23" s="14"/>
      <c r="Q23" s="14"/>
      <c r="R23" s="14"/>
      <c r="S23" s="14"/>
      <c r="T23" s="14"/>
      <c r="U23" s="14"/>
    </row>
    <row r="24" spans="2:21" ht="26.25" customHeight="1" x14ac:dyDescent="0.15">
      <c r="B24" s="187" t="s">
        <v>267</v>
      </c>
      <c r="C24" s="188"/>
      <c r="D24" s="188"/>
      <c r="E24" s="188"/>
      <c r="F24" s="188"/>
      <c r="G24" s="188"/>
      <c r="H24" s="188"/>
      <c r="I24" s="189"/>
      <c r="K24" s="9" t="s">
        <v>12</v>
      </c>
    </row>
    <row r="25" spans="2:21" ht="26.25" customHeight="1" x14ac:dyDescent="0.15">
      <c r="B25" s="190"/>
      <c r="C25" s="191"/>
      <c r="D25" s="191"/>
      <c r="E25" s="191"/>
      <c r="F25" s="191"/>
      <c r="G25" s="191"/>
      <c r="H25" s="191"/>
      <c r="I25" s="192"/>
      <c r="K25" s="9" t="s">
        <v>13</v>
      </c>
    </row>
    <row r="26" spans="2:21" ht="26.25" customHeight="1" x14ac:dyDescent="0.15">
      <c r="B26" s="190"/>
      <c r="C26" s="191"/>
      <c r="D26" s="191"/>
      <c r="E26" s="191"/>
      <c r="F26" s="191"/>
      <c r="G26" s="191"/>
      <c r="H26" s="191"/>
      <c r="I26" s="192"/>
    </row>
    <row r="27" spans="2:21" ht="30.75" customHeight="1" x14ac:dyDescent="0.15">
      <c r="B27" s="190"/>
      <c r="C27" s="191"/>
      <c r="D27" s="191"/>
      <c r="E27" s="191"/>
      <c r="F27" s="191"/>
      <c r="G27" s="191"/>
      <c r="H27" s="191"/>
      <c r="I27" s="192"/>
    </row>
    <row r="28" spans="2:21" ht="30.75" customHeight="1" x14ac:dyDescent="0.15">
      <c r="B28" s="190"/>
      <c r="C28" s="191"/>
      <c r="D28" s="191"/>
      <c r="E28" s="191"/>
      <c r="F28" s="191"/>
      <c r="G28" s="191"/>
      <c r="H28" s="191"/>
      <c r="I28" s="192"/>
      <c r="K28" s="9" t="s">
        <v>11</v>
      </c>
      <c r="L28" s="14"/>
      <c r="M28" s="14"/>
      <c r="N28" s="14"/>
      <c r="O28" s="14"/>
      <c r="Q28" s="14"/>
      <c r="R28" s="14"/>
      <c r="S28" s="14"/>
      <c r="T28" s="14"/>
      <c r="U28" s="14"/>
    </row>
    <row r="29" spans="2:21" s="2" customFormat="1" ht="26.25" customHeight="1" x14ac:dyDescent="0.15">
      <c r="B29" s="190"/>
      <c r="C29" s="191"/>
      <c r="D29" s="191"/>
      <c r="E29" s="191"/>
      <c r="F29" s="191"/>
      <c r="G29" s="191"/>
      <c r="H29" s="191"/>
      <c r="I29" s="192"/>
      <c r="J29" s="1"/>
      <c r="K29" s="1"/>
      <c r="L29" s="11"/>
      <c r="M29" s="12"/>
      <c r="N29" s="12"/>
      <c r="O29" s="12"/>
      <c r="P29" s="12"/>
      <c r="Q29" s="12"/>
      <c r="R29" s="12"/>
      <c r="S29" s="12"/>
      <c r="T29" s="12"/>
      <c r="U29" s="12"/>
    </row>
    <row r="30" spans="2:21" ht="33.75" customHeight="1" x14ac:dyDescent="0.15">
      <c r="B30" s="190"/>
      <c r="C30" s="191"/>
      <c r="D30" s="191"/>
      <c r="E30" s="191"/>
      <c r="F30" s="191"/>
      <c r="G30" s="191"/>
      <c r="H30" s="191"/>
      <c r="I30" s="192"/>
    </row>
    <row r="31" spans="2:21" ht="30.75" customHeight="1" x14ac:dyDescent="0.15">
      <c r="B31" s="190"/>
      <c r="C31" s="191"/>
      <c r="D31" s="191"/>
      <c r="E31" s="191"/>
      <c r="F31" s="191"/>
      <c r="G31" s="191"/>
      <c r="H31" s="191"/>
      <c r="I31" s="192"/>
      <c r="L31" s="13">
        <v>1</v>
      </c>
    </row>
    <row r="32" spans="2:21" ht="34.5" customHeight="1" thickBot="1" x14ac:dyDescent="0.2">
      <c r="B32" s="193"/>
      <c r="C32" s="194"/>
      <c r="D32" s="194"/>
      <c r="E32" s="194"/>
      <c r="F32" s="194"/>
      <c r="G32" s="194"/>
      <c r="H32" s="194"/>
      <c r="I32" s="195"/>
    </row>
    <row r="35" spans="2:9" ht="17.25" x14ac:dyDescent="0.15">
      <c r="B35" s="17" t="s">
        <v>386</v>
      </c>
    </row>
    <row r="36" spans="2:9" ht="32.25" customHeight="1" thickBot="1" x14ac:dyDescent="0.2">
      <c r="B36" t="s">
        <v>287</v>
      </c>
    </row>
    <row r="37" spans="2:9" ht="33" customHeight="1" x14ac:dyDescent="0.15">
      <c r="B37" s="196" t="s">
        <v>268</v>
      </c>
      <c r="C37" s="197"/>
      <c r="D37" s="197"/>
      <c r="E37" s="197" t="s">
        <v>241</v>
      </c>
      <c r="F37" s="197"/>
      <c r="G37" s="197"/>
      <c r="H37" s="197"/>
      <c r="I37" s="198"/>
    </row>
    <row r="38" spans="2:9" ht="33" customHeight="1" x14ac:dyDescent="0.15">
      <c r="B38" s="175" t="s">
        <v>269</v>
      </c>
      <c r="C38" s="176"/>
      <c r="D38" s="176"/>
      <c r="E38" s="176" t="s">
        <v>270</v>
      </c>
      <c r="F38" s="176"/>
      <c r="G38" s="176"/>
      <c r="H38" s="176"/>
      <c r="I38" s="177"/>
    </row>
    <row r="39" spans="2:9" ht="33" customHeight="1" x14ac:dyDescent="0.15">
      <c r="B39" s="175" t="s">
        <v>271</v>
      </c>
      <c r="C39" s="176"/>
      <c r="D39" s="176"/>
      <c r="E39" s="176" t="s">
        <v>248</v>
      </c>
      <c r="F39" s="176"/>
      <c r="G39" s="176"/>
      <c r="H39" s="176"/>
      <c r="I39" s="177"/>
    </row>
    <row r="40" spans="2:9" ht="33" customHeight="1" x14ac:dyDescent="0.15">
      <c r="B40" s="175" t="s">
        <v>272</v>
      </c>
      <c r="C40" s="176"/>
      <c r="D40" s="176"/>
      <c r="E40" s="176" t="s">
        <v>273</v>
      </c>
      <c r="F40" s="176"/>
      <c r="G40" s="176"/>
      <c r="H40" s="176"/>
      <c r="I40" s="177"/>
    </row>
    <row r="41" spans="2:9" ht="33" customHeight="1" x14ac:dyDescent="0.15">
      <c r="B41" s="175" t="s">
        <v>180</v>
      </c>
      <c r="C41" s="176"/>
      <c r="D41" s="176"/>
      <c r="E41" s="176" t="s">
        <v>280</v>
      </c>
      <c r="F41" s="176"/>
      <c r="G41" s="176"/>
      <c r="H41" s="176"/>
      <c r="I41" s="177"/>
    </row>
    <row r="42" spans="2:9" ht="33" customHeight="1" x14ac:dyDescent="0.15">
      <c r="B42" s="175" t="s">
        <v>274</v>
      </c>
      <c r="C42" s="176"/>
      <c r="D42" s="176"/>
      <c r="E42" s="176" t="s">
        <v>275</v>
      </c>
      <c r="F42" s="176"/>
      <c r="G42" s="176"/>
      <c r="H42" s="176"/>
      <c r="I42" s="177"/>
    </row>
    <row r="43" spans="2:9" ht="33" customHeight="1" x14ac:dyDescent="0.15">
      <c r="B43" s="175" t="s">
        <v>276</v>
      </c>
      <c r="C43" s="176"/>
      <c r="D43" s="176"/>
      <c r="E43" s="176" t="s">
        <v>277</v>
      </c>
      <c r="F43" s="176"/>
      <c r="G43" s="176"/>
      <c r="H43" s="176"/>
      <c r="I43" s="177"/>
    </row>
    <row r="44" spans="2:9" ht="33" customHeight="1" thickBot="1" x14ac:dyDescent="0.2">
      <c r="B44" s="169" t="s">
        <v>279</v>
      </c>
      <c r="C44" s="170"/>
      <c r="D44" s="170"/>
      <c r="E44" s="171" t="s">
        <v>278</v>
      </c>
      <c r="F44" s="171"/>
      <c r="G44" s="171"/>
      <c r="H44" s="171"/>
      <c r="I44" s="172"/>
    </row>
    <row r="45" spans="2:9" ht="43.5" customHeight="1" x14ac:dyDescent="0.15"/>
    <row r="46" spans="2:9" ht="24.95" customHeight="1" x14ac:dyDescent="0.15">
      <c r="B46" s="84" t="s">
        <v>281</v>
      </c>
      <c r="C46" s="173"/>
      <c r="D46" s="173"/>
      <c r="E46" s="85"/>
      <c r="F46" s="86"/>
      <c r="G46" s="67"/>
    </row>
    <row r="47" spans="2:9" ht="24.95" customHeight="1" x14ac:dyDescent="0.15">
      <c r="B47" s="84" t="s">
        <v>282</v>
      </c>
      <c r="C47" s="173"/>
      <c r="D47" s="173"/>
    </row>
  </sheetData>
  <mergeCells count="58">
    <mergeCell ref="B40:D40"/>
    <mergeCell ref="B42:D42"/>
    <mergeCell ref="E43:I43"/>
    <mergeCell ref="E44:I44"/>
    <mergeCell ref="C46:D46"/>
    <mergeCell ref="B44:D44"/>
    <mergeCell ref="B41:D41"/>
    <mergeCell ref="B13:C13"/>
    <mergeCell ref="B5:C5"/>
    <mergeCell ref="D5:F5"/>
    <mergeCell ref="C47:D47"/>
    <mergeCell ref="D3:I3"/>
    <mergeCell ref="H4:I4"/>
    <mergeCell ref="H5:I5"/>
    <mergeCell ref="E9:G9"/>
    <mergeCell ref="E10:I10"/>
    <mergeCell ref="H11:I11"/>
    <mergeCell ref="G12:I12"/>
    <mergeCell ref="G13:I13"/>
    <mergeCell ref="D12:E12"/>
    <mergeCell ref="E40:I40"/>
    <mergeCell ref="E41:I41"/>
    <mergeCell ref="E42:I42"/>
    <mergeCell ref="B11:C11"/>
    <mergeCell ref="B12:C12"/>
    <mergeCell ref="B2:C2"/>
    <mergeCell ref="B3:C3"/>
    <mergeCell ref="B4:C4"/>
    <mergeCell ref="H2:I2"/>
    <mergeCell ref="B6:C7"/>
    <mergeCell ref="D6:F7"/>
    <mergeCell ref="B8:C8"/>
    <mergeCell ref="D8:F8"/>
    <mergeCell ref="G6:I8"/>
    <mergeCell ref="D4:F4"/>
    <mergeCell ref="B14:C14"/>
    <mergeCell ref="B15:F15"/>
    <mergeCell ref="D14:I14"/>
    <mergeCell ref="B43:D43"/>
    <mergeCell ref="B18:C20"/>
    <mergeCell ref="B21:C22"/>
    <mergeCell ref="B24:I32"/>
    <mergeCell ref="E22:F22"/>
    <mergeCell ref="H22:I22"/>
    <mergeCell ref="E39:I39"/>
    <mergeCell ref="B37:D37"/>
    <mergeCell ref="B38:D38"/>
    <mergeCell ref="B39:D39"/>
    <mergeCell ref="E18:I18"/>
    <mergeCell ref="E19:I19"/>
    <mergeCell ref="B17:C17"/>
    <mergeCell ref="E20:I20"/>
    <mergeCell ref="H21:I21"/>
    <mergeCell ref="E37:I37"/>
    <mergeCell ref="E38:I38"/>
    <mergeCell ref="D13:E13"/>
    <mergeCell ref="G15:I15"/>
    <mergeCell ref="E17:I17"/>
  </mergeCells>
  <phoneticPr fontId="33"/>
  <conditionalFormatting sqref="D6:F7">
    <cfRule type="cellIs" dxfId="62" priority="28" stopIfTrue="1" operator="notEqual">
      <formula>0</formula>
    </cfRule>
  </conditionalFormatting>
  <conditionalFormatting sqref="D4">
    <cfRule type="cellIs" dxfId="61" priority="27" stopIfTrue="1" operator="notEqual">
      <formula>0</formula>
    </cfRule>
  </conditionalFormatting>
  <conditionalFormatting sqref="E17">
    <cfRule type="expression" dxfId="60" priority="24" stopIfTrue="1">
      <formula>$L$31=2</formula>
    </cfRule>
    <cfRule type="cellIs" dxfId="59" priority="25" stopIfTrue="1" operator="notEqual">
      <formula>0</formula>
    </cfRule>
  </conditionalFormatting>
  <conditionalFormatting sqref="H4">
    <cfRule type="cellIs" dxfId="58" priority="23" stopIfTrue="1" operator="notEqual">
      <formula>0</formula>
    </cfRule>
  </conditionalFormatting>
  <conditionalFormatting sqref="H5">
    <cfRule type="cellIs" dxfId="57" priority="22" stopIfTrue="1" operator="notEqual">
      <formula>0</formula>
    </cfRule>
  </conditionalFormatting>
  <conditionalFormatting sqref="D3">
    <cfRule type="cellIs" dxfId="56" priority="21" stopIfTrue="1" operator="notEqual">
      <formula>0</formula>
    </cfRule>
  </conditionalFormatting>
  <conditionalFormatting sqref="D5:F5">
    <cfRule type="cellIs" dxfId="55" priority="20" stopIfTrue="1" operator="notEqual">
      <formula>0</formula>
    </cfRule>
  </conditionalFormatting>
  <conditionalFormatting sqref="D8:F8">
    <cfRule type="cellIs" dxfId="54" priority="19" stopIfTrue="1" operator="notEqual">
      <formula>0</formula>
    </cfRule>
  </conditionalFormatting>
  <conditionalFormatting sqref="D9">
    <cfRule type="cellIs" dxfId="53" priority="18" stopIfTrue="1" operator="notEqual">
      <formula>0</formula>
    </cfRule>
  </conditionalFormatting>
  <conditionalFormatting sqref="E9">
    <cfRule type="cellIs" dxfId="52" priority="17" stopIfTrue="1" operator="notEqual">
      <formula>0</formula>
    </cfRule>
  </conditionalFormatting>
  <conditionalFormatting sqref="D10">
    <cfRule type="cellIs" dxfId="51" priority="16" stopIfTrue="1" operator="notEqual">
      <formula>0</formula>
    </cfRule>
  </conditionalFormatting>
  <conditionalFormatting sqref="E10">
    <cfRule type="cellIs" dxfId="50" priority="15" stopIfTrue="1" operator="notEqual">
      <formula>0</formula>
    </cfRule>
  </conditionalFormatting>
  <conditionalFormatting sqref="E11">
    <cfRule type="cellIs" dxfId="49" priority="14" stopIfTrue="1" operator="notEqual">
      <formula>0</formula>
    </cfRule>
  </conditionalFormatting>
  <conditionalFormatting sqref="H11">
    <cfRule type="cellIs" dxfId="48" priority="13" stopIfTrue="1" operator="notEqual">
      <formula>0</formula>
    </cfRule>
  </conditionalFormatting>
  <conditionalFormatting sqref="D12:E12">
    <cfRule type="cellIs" dxfId="47" priority="12" stopIfTrue="1" operator="notEqual">
      <formula>0</formula>
    </cfRule>
  </conditionalFormatting>
  <conditionalFormatting sqref="G12">
    <cfRule type="cellIs" dxfId="46" priority="11" stopIfTrue="1" operator="notEqual">
      <formula>0</formula>
    </cfRule>
  </conditionalFormatting>
  <conditionalFormatting sqref="D13:E13">
    <cfRule type="cellIs" dxfId="45" priority="10" stopIfTrue="1" operator="notEqual">
      <formula>0</formula>
    </cfRule>
  </conditionalFormatting>
  <conditionalFormatting sqref="G13">
    <cfRule type="cellIs" dxfId="44" priority="9" stopIfTrue="1" operator="notEqual">
      <formula>0</formula>
    </cfRule>
  </conditionalFormatting>
  <conditionalFormatting sqref="E18">
    <cfRule type="cellIs" dxfId="43" priority="8" stopIfTrue="1" operator="notEqual">
      <formula>0</formula>
    </cfRule>
  </conditionalFormatting>
  <conditionalFormatting sqref="E19">
    <cfRule type="cellIs" dxfId="42" priority="7" stopIfTrue="1" operator="notEqual">
      <formula>0</formula>
    </cfRule>
  </conditionalFormatting>
  <conditionalFormatting sqref="E20">
    <cfRule type="cellIs" dxfId="41" priority="6" stopIfTrue="1" operator="notEqual">
      <formula>0</formula>
    </cfRule>
  </conditionalFormatting>
  <conditionalFormatting sqref="F21">
    <cfRule type="cellIs" dxfId="40" priority="5" stopIfTrue="1" operator="notEqual">
      <formula>0</formula>
    </cfRule>
  </conditionalFormatting>
  <conditionalFormatting sqref="H21">
    <cfRule type="cellIs" dxfId="39" priority="4" stopIfTrue="1" operator="notEqual">
      <formula>0</formula>
    </cfRule>
  </conditionalFormatting>
  <conditionalFormatting sqref="E22 H22">
    <cfRule type="cellIs" dxfId="38" priority="3" stopIfTrue="1" operator="notEqual">
      <formula>0</formula>
    </cfRule>
  </conditionalFormatting>
  <conditionalFormatting sqref="B24">
    <cfRule type="cellIs" dxfId="37" priority="2" stopIfTrue="1" operator="notEqual">
      <formula>0</formula>
    </cfRule>
  </conditionalFormatting>
  <conditionalFormatting sqref="D14">
    <cfRule type="cellIs" dxfId="36" priority="1" stopIfTrue="1" operator="notEqual">
      <formula>0</formula>
    </cfRule>
  </conditionalFormatting>
  <dataValidations count="25">
    <dataValidation allowBlank="1" showInputMessage="1" showErrorMessage="1" promptTitle="製造工程アピールポイント" prompt="工程はフローチャートで記入してください。　ポイントとなる製造工程３～８程度を⇒で結び、その工程でアピールポイントがあれば文章で補足してください。" sqref="B24" xr:uid="{00000000-0002-0000-0100-000000000000}"/>
    <dataValidation imeMode="hiragana" allowBlank="1" showInputMessage="1" showErrorMessage="1" promptTitle="銀行口座" prompt="銀行口座の情報を記入してください。" sqref="D14" xr:uid="{00000000-0002-0000-0100-000001000000}"/>
    <dataValidation imeMode="off" allowBlank="1" showInputMessage="1" showErrorMessage="1" promptTitle="ホームページ" prompt="ホームページのリンク先を記載してください。ない場合は、「なし」と記載してください。" sqref="D8:F8" xr:uid="{00000000-0002-0000-0100-000002000000}"/>
    <dataValidation allowBlank="1" showInputMessage="1" showErrorMessage="1" promptTitle="年間売上高" prompt="御社としての売上高をご記入ください。平成○○年度　○○○百万円など、わかりやすいように記入してください。" sqref="D4:F4" xr:uid="{00000000-0002-0000-0100-000003000000}"/>
    <dataValidation allowBlank="1" showInputMessage="1" showErrorMessage="1" promptTitle="会社所在地の市町村コード" prompt="左欄のボックスから選択した市町村名の頭についているコード番号を記入してください。_x000a__x000a_例）[208　小諸市]を選択した場合_x000a__x000a_　⇒　「208」　を入力する" sqref="G11 H11:I11" xr:uid="{00000000-0002-0000-0100-000004000000}"/>
    <dataValidation imeMode="halfAlpha" allowBlank="1" showInputMessage="1" showErrorMessage="1" promptTitle="首都圏総合発信拠点の販売戦略に合わせた商品開発、デザインが可能か" prompt="可、不可、応相談の中から選択してください。" sqref="G15" xr:uid="{00000000-0002-0000-0100-000005000000}"/>
    <dataValidation allowBlank="1" showInputMessage="1" showErrorMessage="1" promptTitle="メッセージ" prompt="会社の歴史や特徴、PRなどのメッセージを記入してください。" sqref="D6:F7" xr:uid="{00000000-0002-0000-0100-000006000000}"/>
    <dataValidation allowBlank="1" showInputMessage="1" showErrorMessage="1" promptTitle="会社所在地の地図" prompt="会社の所在地が分かるように地図を添付してください。書式は問いません。" sqref="G6" xr:uid="{00000000-0002-0000-0100-000007000000}"/>
    <dataValidation allowBlank="1" showInputMessage="1" showErrorMessage="1" promptTitle="創業" prompt="創業の時期をご記入ください。設立の場合は「設立」と書き換えてください。" sqref="H5" xr:uid="{00000000-0002-0000-0100-000008000000}"/>
    <dataValidation imeMode="halfAlpha" allowBlank="1" showInputMessage="1" showErrorMessage="1" promptTitle="会社所在地のエリアコード" prompt="会社所在地の住所を選択肢の中から選んでください。" sqref="D11" xr:uid="{00000000-0002-0000-0100-000009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H21" xr:uid="{00000000-0002-0000-0100-00000A000000}"/>
    <dataValidation imeMode="halfAlpha" allowBlank="1" showInputMessage="1" showErrorMessage="1" promptTitle="会社所在地／工場所在地" prompt="外部委託の場合は、工場所在地の前に（その外部委託先の）工場名を記載してください。" sqref="D9:D10" xr:uid="{00000000-0002-0000-0100-00000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_x000a_・PL保険に入られている場合はここに記入してください。" sqref="E22 H22" xr:uid="{00000000-0002-0000-0100-00000C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F21" xr:uid="{00000000-0002-0000-0100-00000D000000}"/>
    <dataValidation allowBlank="1" showInputMessage="1" showErrorMessage="1" promptTitle="安全管理への取組" prompt="製造現場、生産現場が安全かつ適切な商品を供給し、危害の発生を防止するための体制が整っていることを示してください。_x000a_・製造工程の管理　・従業員の管理　・施設整備と管理" sqref="E18:E20" xr:uid="{00000000-0002-0000-0100-00000E000000}"/>
    <dataValidation allowBlank="1" showInputMessage="1" showErrorMessage="1" promptTitle="従業員数" prompt="おおよその人数で結構です。○年○月時点、○年度などを併記してください。" sqref="H4" xr:uid="{00000000-0002-0000-0100-00000F000000}"/>
    <dataValidation allowBlank="1" showInputMessage="1" showErrorMessage="1" promptTitle="代表者氏名" prompt="出店企業の代表の役職、氏名をフルネームで記載してください。" sqref="D5:F5" xr:uid="{00000000-0002-0000-0100-000010000000}"/>
    <dataValidation allowBlank="1" showInputMessage="1" showErrorMessage="1" promptTitle="会社所在地／工場所在地" prompt="外部委託の場合は、工場所在地の前に（その外部委託先の）工場名を記載してください。" sqref="E9:E10" xr:uid="{00000000-0002-0000-0100-000011000000}"/>
    <dataValidation allowBlank="1" showInputMessage="1" showErrorMessage="1" promptTitle="担当者／E-mail／TEL／FAX" prompt="ご担当者様を記載してください。_x000a_" sqref="D12:E12" xr:uid="{00000000-0002-0000-0100-000012000000}"/>
    <dataValidation allowBlank="1" showInputMessage="1" showErrorMessage="1" promptTitle="休業日" prompt="会社休業日があればご記入ください" sqref="I9" xr:uid="{00000000-0002-0000-0100-000013000000}"/>
    <dataValidation imeMode="off" allowBlank="1" showInputMessage="1" showErrorMessage="1" promptTitle="担当者／E-mail／TEL／FAX" prompt="ご担当者様の連絡先を記載してください。_x000a_こちらのE-maiアドレスに支払通知書をお送りします。" sqref="G12:I12" xr:uid="{00000000-0002-0000-0100-000014000000}"/>
    <dataValidation imeMode="hiragana" allowBlank="1" showInputMessage="1" showErrorMessage="1" promptTitle="出品企業名" prompt="出店企業の正式名称を記載してください。独特の読み方や読みづらい名称は、ふりがなをふってください。" sqref="D3:I3" xr:uid="{00000000-0002-0000-0100-000015000000}"/>
    <dataValidation imeMode="halfAlpha" allowBlank="1" showInputMessage="1" showErrorMessage="1" promptTitle="担当者／E-mail／TEL／FAX" prompt="ご担当者様の連絡先を記載してください。_x000a_" sqref="D13:E13" xr:uid="{00000000-0002-0000-0100-000016000000}"/>
    <dataValidation imeMode="halfAlpha" allowBlank="1" showInputMessage="1" showErrorMessage="1" promptTitle="担当者／E-mail／TEL／FAX" prompt="ご担当者様の連絡先を記載してください。" sqref="G13:I13" xr:uid="{00000000-0002-0000-0100-000017000000}"/>
    <dataValidation allowBlank="1" showInputMessage="1" showErrorMessage="1" promptTitle="商品検査の有無" prompt="安全管理に係る検査項目につき検査結果を示し、製造現場、生産現場の安全性を示して下さい。_x000a_検査の有無のいずれかを選択し、検査している項目を記載してください。" sqref="E17:I17" xr:uid="{00000000-0002-0000-0100-000018000000}"/>
  </dataValidations>
  <hyperlinks>
    <hyperlink ref="D8" r:id="rId1" xr:uid="{00000000-0004-0000-0100-000000000000}"/>
    <hyperlink ref="G12" r:id="rId2" xr:uid="{00000000-0004-0000-0100-000001000000}"/>
    <hyperlink ref="E44" r:id="rId3" xr:uid="{00000000-0004-0000-0100-000002000000}"/>
  </hyperlinks>
  <printOptions horizontalCentered="1"/>
  <pageMargins left="0" right="0.19685039370078741" top="0.31496062992125984" bottom="0" header="0" footer="0"/>
  <pageSetup paperSize="9" scale="83" fitToHeight="2" orientation="portrait" r:id="rId4"/>
  <headerFooter differentFirst="1"/>
  <colBreaks count="1" manualBreakCount="1">
    <brk id="4" max="1048575" man="1"/>
  </colBreaks>
  <drawing r:id="rId5"/>
  <legacyDrawing r:id="rId6"/>
  <mc:AlternateContent xmlns:mc="http://schemas.openxmlformats.org/markup-compatibility/2006">
    <mc:Choice Requires="x14">
      <controls>
        <mc:AlternateContent xmlns:mc="http://schemas.openxmlformats.org/markup-compatibility/2006">
          <mc:Choice Requires="x14">
            <control shapeId="41985" r:id="rId7" name="Drop Down 1">
              <controlPr defaultSize="0" autoLine="0" autoPict="0">
                <anchor moveWithCells="1">
                  <from>
                    <xdr:col>3</xdr:col>
                    <xdr:colOff>190500</xdr:colOff>
                    <xdr:row>10</xdr:row>
                    <xdr:rowOff>47625</xdr:rowOff>
                  </from>
                  <to>
                    <xdr:col>3</xdr:col>
                    <xdr:colOff>1381125</xdr:colOff>
                    <xdr:row>10</xdr:row>
                    <xdr:rowOff>361950</xdr:rowOff>
                  </to>
                </anchor>
              </controlPr>
            </control>
          </mc:Choice>
        </mc:AlternateContent>
        <mc:AlternateContent xmlns:mc="http://schemas.openxmlformats.org/markup-compatibility/2006">
          <mc:Choice Requires="x14">
            <control shapeId="41986" r:id="rId8" name="Drop Down 2">
              <controlPr defaultSize="0" autoLine="0" autoPict="0">
                <anchor moveWithCells="1">
                  <from>
                    <xdr:col>6</xdr:col>
                    <xdr:colOff>142875</xdr:colOff>
                    <xdr:row>10</xdr:row>
                    <xdr:rowOff>66675</xdr:rowOff>
                  </from>
                  <to>
                    <xdr:col>6</xdr:col>
                    <xdr:colOff>1285875</xdr:colOff>
                    <xdr:row>10</xdr:row>
                    <xdr:rowOff>361950</xdr:rowOff>
                  </to>
                </anchor>
              </controlPr>
            </control>
          </mc:Choice>
        </mc:AlternateContent>
        <mc:AlternateContent xmlns:mc="http://schemas.openxmlformats.org/markup-compatibility/2006">
          <mc:Choice Requires="x14">
            <control shapeId="41987" r:id="rId9" name="Drop Down 3">
              <controlPr defaultSize="0" autoLine="0" autoPict="0">
                <anchor moveWithCells="1">
                  <from>
                    <xdr:col>6</xdr:col>
                    <xdr:colOff>304800</xdr:colOff>
                    <xdr:row>14</xdr:row>
                    <xdr:rowOff>76200</xdr:rowOff>
                  </from>
                  <to>
                    <xdr:col>7</xdr:col>
                    <xdr:colOff>28575</xdr:colOff>
                    <xdr:row>14</xdr:row>
                    <xdr:rowOff>352425</xdr:rowOff>
                  </to>
                </anchor>
              </controlPr>
            </control>
          </mc:Choice>
        </mc:AlternateContent>
        <mc:AlternateContent xmlns:mc="http://schemas.openxmlformats.org/markup-compatibility/2006">
          <mc:Choice Requires="x14">
            <control shapeId="41994" r:id="rId10" name="Check Box 10">
              <controlPr defaultSize="0" autoFill="0" autoLine="0" autoPict="0">
                <anchor moveWithCells="1">
                  <from>
                    <xdr:col>7</xdr:col>
                    <xdr:colOff>76200</xdr:colOff>
                    <xdr:row>21</xdr:row>
                    <xdr:rowOff>104775</xdr:rowOff>
                  </from>
                  <to>
                    <xdr:col>8</xdr:col>
                    <xdr:colOff>228600</xdr:colOff>
                    <xdr:row>21</xdr:row>
                    <xdr:rowOff>333375</xdr:rowOff>
                  </to>
                </anchor>
              </controlPr>
            </control>
          </mc:Choice>
        </mc:AlternateContent>
        <mc:AlternateContent xmlns:mc="http://schemas.openxmlformats.org/markup-compatibility/2006">
          <mc:Choice Requires="x14">
            <control shapeId="41996" r:id="rId11" name="Check Box 12">
              <controlPr defaultSize="0" autoFill="0" autoLine="0" autoPict="0">
                <anchor moveWithCells="1">
                  <from>
                    <xdr:col>3</xdr:col>
                    <xdr:colOff>38100</xdr:colOff>
                    <xdr:row>16</xdr:row>
                    <xdr:rowOff>85725</xdr:rowOff>
                  </from>
                  <to>
                    <xdr:col>3</xdr:col>
                    <xdr:colOff>266700</xdr:colOff>
                    <xdr:row>16</xdr:row>
                    <xdr:rowOff>314325</xdr:rowOff>
                  </to>
                </anchor>
              </controlPr>
            </control>
          </mc:Choice>
        </mc:AlternateContent>
        <mc:AlternateContent xmlns:mc="http://schemas.openxmlformats.org/markup-compatibility/2006">
          <mc:Choice Requires="x14">
            <control shapeId="41997" r:id="rId12" name="Check Box 13">
              <controlPr defaultSize="0" autoFill="0" autoLine="0" autoPict="0">
                <anchor moveWithCells="1">
                  <from>
                    <xdr:col>3</xdr:col>
                    <xdr:colOff>428625</xdr:colOff>
                    <xdr:row>16</xdr:row>
                    <xdr:rowOff>85725</xdr:rowOff>
                  </from>
                  <to>
                    <xdr:col>3</xdr:col>
                    <xdr:colOff>657225</xdr:colOff>
                    <xdr:row>16</xdr:row>
                    <xdr:rowOff>314325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V89"/>
  <sheetViews>
    <sheetView showGridLines="0" tabSelected="1" showWhiteSpace="0" view="pageBreakPreview" zoomScale="80" zoomScaleNormal="100" zoomScaleSheetLayoutView="80" workbookViewId="0">
      <selection activeCell="I76" sqref="I76"/>
    </sheetView>
  </sheetViews>
  <sheetFormatPr defaultColWidth="11" defaultRowHeight="18" x14ac:dyDescent="0.15"/>
  <cols>
    <col min="1" max="1" width="2.125" style="100" customWidth="1"/>
    <col min="2" max="11" width="5.625" style="100" customWidth="1"/>
    <col min="12" max="21" width="5.625" style="102" customWidth="1"/>
    <col min="22" max="22" width="9.625" style="100" hidden="1" customWidth="1"/>
    <col min="23" max="25" width="9.125" style="101" hidden="1" customWidth="1"/>
    <col min="26" max="27" width="5.375" style="101" hidden="1" customWidth="1"/>
    <col min="28" max="28" width="5.625" style="101" hidden="1" customWidth="1"/>
    <col min="29" max="35" width="9.125" style="101" hidden="1" customWidth="1"/>
    <col min="36" max="36" width="9.125" style="100" hidden="1" customWidth="1"/>
    <col min="37" max="37" width="6.375" style="100" hidden="1" customWidth="1"/>
    <col min="38" max="49" width="9" style="100" customWidth="1"/>
    <col min="50" max="16384" width="11" style="100"/>
  </cols>
  <sheetData>
    <row r="1" spans="2:35" ht="42" customHeight="1" x14ac:dyDescent="0.15">
      <c r="B1" s="234" t="s">
        <v>362</v>
      </c>
      <c r="C1" s="235"/>
      <c r="D1" s="235"/>
      <c r="E1" s="235"/>
      <c r="F1" s="235"/>
      <c r="G1" s="235"/>
      <c r="H1" s="235"/>
      <c r="I1" s="235"/>
      <c r="J1" s="235"/>
      <c r="K1" s="235"/>
      <c r="L1" s="235"/>
      <c r="M1" s="235"/>
      <c r="N1" s="235"/>
      <c r="O1" s="235"/>
      <c r="P1" s="235"/>
      <c r="Q1" s="235"/>
      <c r="R1" s="235"/>
      <c r="S1" s="235"/>
      <c r="T1" s="235"/>
      <c r="U1" s="235"/>
    </row>
    <row r="2" spans="2:35" ht="4.5" customHeight="1" x14ac:dyDescent="0.15">
      <c r="M2" s="103"/>
      <c r="N2" s="103"/>
      <c r="O2" s="103"/>
      <c r="P2" s="103"/>
      <c r="Q2" s="103"/>
      <c r="R2" s="103"/>
      <c r="S2" s="103"/>
      <c r="T2" s="103"/>
      <c r="U2" s="103"/>
    </row>
    <row r="3" spans="2:35" ht="21" customHeight="1" x14ac:dyDescent="0.15">
      <c r="B3" s="104" t="s">
        <v>344</v>
      </c>
      <c r="H3" s="236" t="s">
        <v>361</v>
      </c>
      <c r="I3" s="236"/>
      <c r="J3" s="236"/>
      <c r="K3" s="236"/>
      <c r="L3" s="236"/>
      <c r="M3" s="237"/>
      <c r="N3" s="238" t="s">
        <v>197</v>
      </c>
      <c r="O3" s="238"/>
      <c r="P3" s="239"/>
      <c r="Q3" s="239"/>
      <c r="R3" s="239"/>
      <c r="S3" s="239"/>
      <c r="T3" s="239"/>
      <c r="U3" s="239"/>
    </row>
    <row r="4" spans="2:35" ht="36" customHeight="1" x14ac:dyDescent="0.15">
      <c r="B4" s="240" t="s">
        <v>291</v>
      </c>
      <c r="C4" s="240"/>
      <c r="D4" s="240"/>
      <c r="E4" s="241"/>
      <c r="F4" s="242"/>
      <c r="G4" s="242"/>
      <c r="H4" s="242"/>
      <c r="I4" s="242"/>
      <c r="J4" s="242"/>
      <c r="K4" s="242"/>
      <c r="L4" s="242"/>
      <c r="M4" s="242"/>
      <c r="N4" s="242"/>
      <c r="O4" s="242"/>
      <c r="P4" s="242"/>
      <c r="Q4" s="242"/>
      <c r="R4" s="242"/>
      <c r="S4" s="242"/>
      <c r="T4" s="242"/>
      <c r="U4" s="243"/>
      <c r="X4" s="105">
        <v>3</v>
      </c>
      <c r="Y4" s="101">
        <f ca="1">IF(X4=1,"",OFFSET(INDEX(大分類,X4),0,-1))</f>
        <v>16</v>
      </c>
      <c r="Z4" s="106">
        <f ca="1">IF(X4=1,"",OFFSET(INDEX(大分類,X4),0,1))</f>
        <v>27</v>
      </c>
      <c r="AA4" s="101">
        <f ca="1">IF(X4=1,"",OFFSET(INDEX(大分類,X4),0,2))</f>
        <v>5</v>
      </c>
      <c r="AB4" s="101">
        <v>2</v>
      </c>
      <c r="AC4" s="101">
        <f ca="1">IF(AB4=1,"",OFFSET(INDEX(OFFSET(中分類,$Z$4,0),AB4),0,-1))</f>
        <v>1601</v>
      </c>
      <c r="AD4" s="106">
        <f ca="1">IF(AB4=1,"",OFFSET(INDEX(OFFSET(中分類,$Z$4,0),AB4),0,1))</f>
        <v>52</v>
      </c>
      <c r="AE4" s="106">
        <f ca="1">IF(AB4=1,"",OFFSET(INDEX(OFFSET(中分類,$Z$4,0),AB4),0,2))</f>
        <v>2</v>
      </c>
      <c r="AF4" s="101">
        <v>2</v>
      </c>
      <c r="AG4" s="101">
        <f ca="1">IF(AF4=1,"",OFFSET(INDEX(OFFSET(小分類,$AD$4,0),AF4),0,-1))</f>
        <v>160101</v>
      </c>
    </row>
    <row r="5" spans="2:35" ht="34.5" customHeight="1" x14ac:dyDescent="0.15">
      <c r="B5" s="240" t="s">
        <v>181</v>
      </c>
      <c r="C5" s="240"/>
      <c r="D5" s="240"/>
      <c r="E5" s="244"/>
      <c r="F5" s="245"/>
      <c r="G5" s="245"/>
      <c r="H5" s="246"/>
      <c r="I5" s="247" t="s">
        <v>184</v>
      </c>
      <c r="J5" s="248"/>
      <c r="K5" s="249">
        <f ca="1">$Y$4</f>
        <v>16</v>
      </c>
      <c r="L5" s="249"/>
      <c r="M5" s="250" t="s">
        <v>239</v>
      </c>
      <c r="N5" s="250"/>
      <c r="O5" s="250"/>
      <c r="P5" s="251"/>
      <c r="Q5" s="252"/>
      <c r="R5" s="252"/>
      <c r="S5" s="252"/>
      <c r="T5" s="252"/>
      <c r="U5" s="253"/>
      <c r="X5" s="106"/>
      <c r="Z5" s="106"/>
    </row>
    <row r="6" spans="2:35" ht="18.600000000000001" customHeight="1" x14ac:dyDescent="0.15">
      <c r="B6" s="254" t="s">
        <v>182</v>
      </c>
      <c r="C6" s="255"/>
      <c r="D6" s="256"/>
      <c r="E6" s="260"/>
      <c r="F6" s="261"/>
      <c r="G6" s="261"/>
      <c r="H6" s="262"/>
      <c r="I6" s="266" t="s">
        <v>185</v>
      </c>
      <c r="J6" s="267"/>
      <c r="K6" s="270">
        <f ca="1">$AC$4</f>
        <v>1601</v>
      </c>
      <c r="L6" s="271"/>
      <c r="M6" s="274" t="s">
        <v>349</v>
      </c>
      <c r="N6" s="274"/>
      <c r="O6" s="274"/>
      <c r="P6" s="275"/>
      <c r="Q6" s="275"/>
      <c r="R6" s="275"/>
      <c r="S6" s="275"/>
      <c r="T6" s="275"/>
      <c r="U6" s="275"/>
      <c r="X6" s="106">
        <f>X4</f>
        <v>3</v>
      </c>
    </row>
    <row r="7" spans="2:35" ht="17.100000000000001" customHeight="1" x14ac:dyDescent="0.15">
      <c r="B7" s="257"/>
      <c r="C7" s="258"/>
      <c r="D7" s="259"/>
      <c r="E7" s="263"/>
      <c r="F7" s="264"/>
      <c r="G7" s="264"/>
      <c r="H7" s="265"/>
      <c r="I7" s="268"/>
      <c r="J7" s="269"/>
      <c r="K7" s="272"/>
      <c r="L7" s="273"/>
      <c r="M7" s="274"/>
      <c r="N7" s="274"/>
      <c r="O7" s="274"/>
      <c r="P7" s="275"/>
      <c r="Q7" s="275"/>
      <c r="R7" s="275"/>
      <c r="S7" s="275"/>
      <c r="T7" s="275"/>
      <c r="U7" s="275"/>
      <c r="X7" s="106"/>
    </row>
    <row r="8" spans="2:35" ht="34.5" customHeight="1" x14ac:dyDescent="0.15">
      <c r="B8" s="240" t="s">
        <v>183</v>
      </c>
      <c r="C8" s="240"/>
      <c r="D8" s="240"/>
      <c r="E8" s="244"/>
      <c r="F8" s="245"/>
      <c r="G8" s="245"/>
      <c r="H8" s="246"/>
      <c r="I8" s="247" t="s">
        <v>186</v>
      </c>
      <c r="J8" s="248"/>
      <c r="K8" s="249">
        <f ca="1">$AG$4</f>
        <v>160101</v>
      </c>
      <c r="L8" s="249"/>
      <c r="M8" s="274" t="s">
        <v>350</v>
      </c>
      <c r="N8" s="274"/>
      <c r="O8" s="274"/>
      <c r="P8" s="275"/>
      <c r="Q8" s="275"/>
      <c r="R8" s="275"/>
      <c r="S8" s="275"/>
      <c r="T8" s="275"/>
      <c r="U8" s="275"/>
      <c r="X8" s="106"/>
    </row>
    <row r="9" spans="2:35" ht="16.5" customHeight="1" x14ac:dyDescent="0.15">
      <c r="B9" s="276" t="s">
        <v>187</v>
      </c>
      <c r="C9" s="277"/>
      <c r="D9" s="278"/>
      <c r="E9" s="276" t="s">
        <v>188</v>
      </c>
      <c r="F9" s="277"/>
      <c r="G9" s="277"/>
      <c r="H9" s="277"/>
      <c r="I9" s="277"/>
      <c r="J9" s="278"/>
      <c r="K9" s="282" t="s">
        <v>332</v>
      </c>
      <c r="L9" s="283"/>
      <c r="M9" s="283"/>
      <c r="N9" s="284" t="s">
        <v>335</v>
      </c>
      <c r="O9" s="286" t="s">
        <v>240</v>
      </c>
      <c r="P9" s="287"/>
      <c r="Q9" s="287"/>
      <c r="R9" s="287"/>
      <c r="S9" s="254" t="s">
        <v>239</v>
      </c>
      <c r="T9" s="255"/>
      <c r="U9" s="256"/>
      <c r="W9" s="101">
        <v>1</v>
      </c>
      <c r="X9" s="106">
        <v>1</v>
      </c>
      <c r="Y9" s="101">
        <v>1</v>
      </c>
      <c r="Z9" s="101">
        <v>1</v>
      </c>
      <c r="AA9" s="101">
        <v>1</v>
      </c>
      <c r="AB9" s="101">
        <v>1</v>
      </c>
    </row>
    <row r="10" spans="2:35" ht="16.5" customHeight="1" x14ac:dyDescent="0.15">
      <c r="B10" s="289"/>
      <c r="C10" s="290"/>
      <c r="D10" s="291"/>
      <c r="E10" s="279"/>
      <c r="F10" s="280"/>
      <c r="G10" s="280"/>
      <c r="H10" s="280"/>
      <c r="I10" s="280"/>
      <c r="J10" s="281"/>
      <c r="K10" s="142" t="s">
        <v>329</v>
      </c>
      <c r="L10" s="161" t="s">
        <v>330</v>
      </c>
      <c r="M10" s="161" t="s">
        <v>331</v>
      </c>
      <c r="N10" s="285"/>
      <c r="O10" s="287"/>
      <c r="P10" s="287"/>
      <c r="Q10" s="287"/>
      <c r="R10" s="288"/>
      <c r="S10" s="279"/>
      <c r="T10" s="280"/>
      <c r="U10" s="281"/>
      <c r="W10" s="143" t="s">
        <v>5</v>
      </c>
      <c r="X10" s="109"/>
      <c r="Y10" s="143" t="s">
        <v>5</v>
      </c>
      <c r="Z10" s="109"/>
      <c r="AA10" s="143" t="s">
        <v>5</v>
      </c>
      <c r="AB10" s="109"/>
      <c r="AC10" s="143" t="s">
        <v>5</v>
      </c>
      <c r="AD10" s="106"/>
      <c r="AI10" s="101">
        <v>2</v>
      </c>
    </row>
    <row r="11" spans="2:35" ht="30" customHeight="1" x14ac:dyDescent="0.15">
      <c r="B11" s="289"/>
      <c r="C11" s="290"/>
      <c r="D11" s="291"/>
      <c r="E11" s="295"/>
      <c r="F11" s="296"/>
      <c r="G11" s="296"/>
      <c r="H11" s="296"/>
      <c r="I11" s="296"/>
      <c r="J11" s="296"/>
      <c r="K11" s="148"/>
      <c r="L11" s="148"/>
      <c r="M11" s="149"/>
      <c r="N11" s="148"/>
      <c r="O11" s="297"/>
      <c r="P11" s="287"/>
      <c r="Q11" s="287"/>
      <c r="R11" s="287"/>
      <c r="S11" s="298"/>
      <c r="T11" s="299"/>
      <c r="U11" s="299"/>
      <c r="W11" s="107" t="s">
        <v>234</v>
      </c>
      <c r="X11" s="108"/>
      <c r="Y11" s="107" t="s">
        <v>234</v>
      </c>
      <c r="Z11" s="108"/>
      <c r="AA11" s="107" t="s">
        <v>234</v>
      </c>
      <c r="AB11" s="108"/>
      <c r="AC11" s="107" t="s">
        <v>234</v>
      </c>
      <c r="AD11" s="108"/>
    </row>
    <row r="12" spans="2:35" ht="30" customHeight="1" x14ac:dyDescent="0.15">
      <c r="B12" s="289"/>
      <c r="C12" s="290"/>
      <c r="D12" s="291"/>
      <c r="E12" s="295"/>
      <c r="F12" s="296"/>
      <c r="G12" s="296"/>
      <c r="H12" s="296"/>
      <c r="I12" s="296"/>
      <c r="J12" s="296"/>
      <c r="K12" s="148"/>
      <c r="L12" s="148"/>
      <c r="M12" s="149"/>
      <c r="N12" s="148"/>
      <c r="O12" s="297"/>
      <c r="P12" s="287"/>
      <c r="Q12" s="287"/>
      <c r="R12" s="287"/>
      <c r="S12" s="298"/>
      <c r="T12" s="299"/>
      <c r="U12" s="299"/>
      <c r="W12" s="107" t="s">
        <v>235</v>
      </c>
      <c r="X12" s="108"/>
      <c r="Y12" s="107" t="s">
        <v>235</v>
      </c>
      <c r="Z12" s="108"/>
      <c r="AA12" s="107" t="s">
        <v>235</v>
      </c>
      <c r="AB12" s="108"/>
      <c r="AC12" s="107" t="s">
        <v>235</v>
      </c>
      <c r="AD12" s="108"/>
    </row>
    <row r="13" spans="2:35" ht="30" customHeight="1" x14ac:dyDescent="0.15">
      <c r="B13" s="289"/>
      <c r="C13" s="290"/>
      <c r="D13" s="291"/>
      <c r="E13" s="295"/>
      <c r="F13" s="296"/>
      <c r="G13" s="296"/>
      <c r="H13" s="296"/>
      <c r="I13" s="296"/>
      <c r="J13" s="296"/>
      <c r="K13" s="148"/>
      <c r="L13" s="148"/>
      <c r="M13" s="149"/>
      <c r="N13" s="148"/>
      <c r="O13" s="297"/>
      <c r="P13" s="287"/>
      <c r="Q13" s="287"/>
      <c r="R13" s="287"/>
      <c r="S13" s="298"/>
      <c r="T13" s="299"/>
      <c r="U13" s="299"/>
      <c r="W13" s="107" t="s">
        <v>236</v>
      </c>
      <c r="X13" s="108"/>
      <c r="Y13" s="107" t="s">
        <v>236</v>
      </c>
      <c r="Z13" s="108"/>
      <c r="AA13" s="107" t="s">
        <v>236</v>
      </c>
      <c r="AB13" s="108"/>
      <c r="AC13" s="107" t="s">
        <v>236</v>
      </c>
      <c r="AD13" s="108"/>
    </row>
    <row r="14" spans="2:35" ht="29.25" customHeight="1" x14ac:dyDescent="0.15">
      <c r="B14" s="289"/>
      <c r="C14" s="290"/>
      <c r="D14" s="291"/>
      <c r="E14" s="295"/>
      <c r="F14" s="296"/>
      <c r="G14" s="296"/>
      <c r="H14" s="296"/>
      <c r="I14" s="296"/>
      <c r="J14" s="296"/>
      <c r="K14" s="148"/>
      <c r="L14" s="148"/>
      <c r="M14" s="149"/>
      <c r="N14" s="148"/>
      <c r="O14" s="297"/>
      <c r="P14" s="287"/>
      <c r="Q14" s="287"/>
      <c r="R14" s="287"/>
      <c r="S14" s="298"/>
      <c r="T14" s="299"/>
      <c r="U14" s="299"/>
      <c r="W14" s="300" t="s">
        <v>354</v>
      </c>
      <c r="X14" s="300"/>
      <c r="Y14" s="300" t="s">
        <v>354</v>
      </c>
      <c r="Z14" s="300"/>
      <c r="AA14" s="300" t="s">
        <v>354</v>
      </c>
      <c r="AB14" s="300"/>
      <c r="AC14" s="300" t="s">
        <v>354</v>
      </c>
      <c r="AD14" s="300"/>
    </row>
    <row r="15" spans="2:35" ht="30" customHeight="1" x14ac:dyDescent="0.15">
      <c r="B15" s="292"/>
      <c r="C15" s="293"/>
      <c r="D15" s="294"/>
      <c r="E15" s="295"/>
      <c r="F15" s="296"/>
      <c r="G15" s="296"/>
      <c r="H15" s="296"/>
      <c r="I15" s="296"/>
      <c r="J15" s="296"/>
      <c r="K15" s="148"/>
      <c r="L15" s="148"/>
      <c r="M15" s="149"/>
      <c r="N15" s="148"/>
      <c r="O15" s="297"/>
      <c r="P15" s="287"/>
      <c r="Q15" s="287"/>
      <c r="R15" s="287"/>
      <c r="S15" s="298"/>
      <c r="T15" s="299"/>
      <c r="U15" s="299"/>
      <c r="V15" s="100" t="s">
        <v>334</v>
      </c>
      <c r="W15" s="107"/>
    </row>
    <row r="16" spans="2:35" ht="20.100000000000001" customHeight="1" x14ac:dyDescent="0.15">
      <c r="B16" s="338" t="s">
        <v>351</v>
      </c>
      <c r="C16" s="338"/>
      <c r="D16" s="338"/>
      <c r="E16" s="339" t="s">
        <v>17</v>
      </c>
      <c r="F16" s="301"/>
      <c r="G16" s="340" t="s">
        <v>189</v>
      </c>
      <c r="H16" s="340"/>
      <c r="I16" s="301" t="s">
        <v>190</v>
      </c>
      <c r="J16" s="302"/>
      <c r="K16" s="303" t="s">
        <v>191</v>
      </c>
      <c r="L16" s="304"/>
      <c r="M16" s="305" t="s">
        <v>192</v>
      </c>
      <c r="N16" s="306"/>
      <c r="O16" s="306"/>
      <c r="P16" s="307"/>
      <c r="Q16" s="315"/>
      <c r="R16" s="316"/>
      <c r="S16" s="316"/>
      <c r="T16" s="317"/>
      <c r="U16" s="318"/>
      <c r="W16" s="101" t="b">
        <v>0</v>
      </c>
    </row>
    <row r="17" spans="1:48" ht="20.100000000000001" customHeight="1" x14ac:dyDescent="0.15">
      <c r="B17" s="338"/>
      <c r="C17" s="338"/>
      <c r="D17" s="338"/>
      <c r="E17" s="311"/>
      <c r="F17" s="312"/>
      <c r="G17" s="311"/>
      <c r="H17" s="312"/>
      <c r="I17" s="311"/>
      <c r="J17" s="312"/>
      <c r="K17" s="313"/>
      <c r="L17" s="314"/>
      <c r="M17" s="308"/>
      <c r="N17" s="309"/>
      <c r="O17" s="309"/>
      <c r="P17" s="310"/>
      <c r="Q17" s="319"/>
      <c r="R17" s="320"/>
      <c r="S17" s="320"/>
      <c r="T17" s="321"/>
      <c r="U17" s="322"/>
      <c r="W17" s="101" t="b">
        <v>0</v>
      </c>
    </row>
    <row r="18" spans="1:48" ht="30" customHeight="1" x14ac:dyDescent="0.15">
      <c r="B18" s="323" t="s">
        <v>336</v>
      </c>
      <c r="C18" s="323"/>
      <c r="D18" s="323"/>
      <c r="E18" s="324" t="s">
        <v>363</v>
      </c>
      <c r="F18" s="324"/>
      <c r="G18" s="324"/>
      <c r="H18" s="324"/>
      <c r="I18" s="324"/>
      <c r="J18" s="324"/>
      <c r="K18" s="324"/>
      <c r="L18" s="324"/>
      <c r="M18" s="325" t="s">
        <v>292</v>
      </c>
      <c r="N18" s="326"/>
      <c r="O18" s="327"/>
      <c r="P18" s="334" t="s">
        <v>286</v>
      </c>
      <c r="Q18" s="335"/>
      <c r="R18" s="335"/>
      <c r="S18" s="335"/>
      <c r="T18" s="336"/>
      <c r="U18" s="337"/>
      <c r="W18" s="100"/>
      <c r="X18" s="100"/>
      <c r="Y18" s="100"/>
      <c r="Z18" s="110"/>
      <c r="AJ18" s="101"/>
      <c r="AK18" s="101"/>
      <c r="AL18" s="101"/>
    </row>
    <row r="19" spans="1:48" ht="30" customHeight="1" x14ac:dyDescent="0.15">
      <c r="A19" s="121"/>
      <c r="B19" s="328" t="s">
        <v>352</v>
      </c>
      <c r="C19" s="329"/>
      <c r="D19" s="329"/>
      <c r="E19" s="330"/>
      <c r="F19" s="331"/>
      <c r="G19" s="331"/>
      <c r="H19" s="331"/>
      <c r="I19" s="331"/>
      <c r="J19" s="331"/>
      <c r="K19" s="331"/>
      <c r="L19" s="331"/>
      <c r="M19" s="331"/>
      <c r="N19" s="331"/>
      <c r="O19" s="331"/>
      <c r="P19" s="331"/>
      <c r="Q19" s="331"/>
      <c r="R19" s="331"/>
      <c r="S19" s="331"/>
      <c r="T19" s="332"/>
      <c r="U19" s="333"/>
      <c r="V19" s="101"/>
      <c r="AD19" s="100"/>
      <c r="AE19" s="100"/>
      <c r="AF19" s="100"/>
      <c r="AG19" s="100"/>
      <c r="AH19" s="100"/>
      <c r="AI19" s="100"/>
    </row>
    <row r="20" spans="1:48" ht="12.95" customHeight="1" x14ac:dyDescent="0.15">
      <c r="B20" s="102"/>
      <c r="C20" s="102"/>
      <c r="D20" s="102"/>
      <c r="E20" s="102"/>
      <c r="F20" s="102"/>
      <c r="G20" s="102"/>
      <c r="H20" s="102"/>
      <c r="I20" s="102"/>
      <c r="J20" s="102"/>
      <c r="K20" s="102"/>
      <c r="L20" s="100"/>
      <c r="M20" s="100"/>
      <c r="N20" s="100"/>
      <c r="O20" s="100"/>
      <c r="P20" s="100"/>
      <c r="Q20" s="100"/>
      <c r="R20" s="100"/>
      <c r="S20" s="100"/>
      <c r="T20" s="100"/>
      <c r="U20" s="100"/>
      <c r="W20" s="100" t="s">
        <v>286</v>
      </c>
      <c r="X20" s="100"/>
      <c r="Y20" s="100"/>
      <c r="AA20" s="100" t="s">
        <v>5</v>
      </c>
      <c r="AJ20" s="101"/>
      <c r="AK20" s="101"/>
      <c r="AL20" s="101"/>
    </row>
    <row r="21" spans="1:48" ht="20.100000000000001" customHeight="1" x14ac:dyDescent="0.15">
      <c r="B21" s="341" t="s">
        <v>370</v>
      </c>
      <c r="C21" s="341"/>
      <c r="D21" s="341"/>
      <c r="E21" s="341"/>
      <c r="F21" s="341"/>
      <c r="G21" s="341"/>
      <c r="H21" s="341"/>
      <c r="I21" s="341"/>
      <c r="J21" s="341"/>
      <c r="K21" s="341"/>
      <c r="L21" s="341"/>
      <c r="M21" s="341"/>
      <c r="N21" s="341"/>
      <c r="O21" s="341"/>
      <c r="P21" s="341"/>
      <c r="Q21" s="341"/>
      <c r="R21" s="341"/>
      <c r="S21" s="341"/>
      <c r="T21" s="341"/>
      <c r="U21" s="341"/>
      <c r="V21" s="157"/>
      <c r="W21" s="100" t="s">
        <v>357</v>
      </c>
      <c r="X21" s="157"/>
      <c r="Y21" s="157"/>
      <c r="Z21" s="157"/>
      <c r="AA21" s="111" t="s">
        <v>299</v>
      </c>
      <c r="AB21" s="157"/>
      <c r="AJ21" s="101"/>
      <c r="AK21" s="101"/>
      <c r="AL21" s="101"/>
    </row>
    <row r="22" spans="1:48" ht="12.95" customHeight="1" x14ac:dyDescent="0.15">
      <c r="B22" s="342"/>
      <c r="C22" s="343"/>
      <c r="D22" s="343"/>
      <c r="E22" s="343"/>
      <c r="F22" s="343"/>
      <c r="G22" s="343"/>
      <c r="H22" s="343"/>
      <c r="I22" s="343"/>
      <c r="J22" s="343"/>
      <c r="K22" s="343"/>
      <c r="L22" s="343"/>
      <c r="M22" s="343"/>
      <c r="N22" s="343"/>
      <c r="O22" s="343"/>
      <c r="P22" s="343"/>
      <c r="Q22" s="343"/>
      <c r="R22" s="343"/>
      <c r="S22" s="343"/>
      <c r="T22" s="343"/>
      <c r="U22" s="344"/>
      <c r="V22" s="157"/>
      <c r="W22" s="100" t="s">
        <v>358</v>
      </c>
      <c r="X22" s="157"/>
      <c r="Y22" s="157"/>
      <c r="Z22" s="157"/>
      <c r="AA22" s="111" t="s">
        <v>300</v>
      </c>
      <c r="AB22" s="157"/>
      <c r="AJ22" s="101"/>
      <c r="AK22" s="101"/>
      <c r="AL22" s="101"/>
    </row>
    <row r="23" spans="1:48" ht="12.95" customHeight="1" x14ac:dyDescent="0.15">
      <c r="B23" s="345"/>
      <c r="C23" s="346"/>
      <c r="D23" s="346"/>
      <c r="E23" s="346"/>
      <c r="F23" s="346"/>
      <c r="G23" s="346"/>
      <c r="H23" s="346"/>
      <c r="I23" s="346"/>
      <c r="J23" s="346"/>
      <c r="K23" s="346"/>
      <c r="L23" s="346"/>
      <c r="M23" s="346"/>
      <c r="N23" s="346"/>
      <c r="O23" s="346"/>
      <c r="P23" s="346"/>
      <c r="Q23" s="346"/>
      <c r="R23" s="346"/>
      <c r="S23" s="346"/>
      <c r="T23" s="346"/>
      <c r="U23" s="347"/>
      <c r="W23" s="100"/>
      <c r="X23" s="100"/>
      <c r="Y23" s="100"/>
      <c r="AA23" s="100" t="s">
        <v>302</v>
      </c>
      <c r="AJ23" s="101"/>
      <c r="AK23" s="101"/>
      <c r="AL23" s="101"/>
    </row>
    <row r="24" spans="1:48" ht="24" customHeight="1" x14ac:dyDescent="0.15">
      <c r="B24" s="348" t="s">
        <v>371</v>
      </c>
      <c r="C24" s="348"/>
      <c r="D24" s="348"/>
      <c r="E24" s="348"/>
      <c r="F24" s="348"/>
      <c r="G24" s="348"/>
      <c r="H24" s="348"/>
      <c r="I24" s="348"/>
      <c r="J24" s="348"/>
      <c r="K24" s="348"/>
      <c r="L24" s="348"/>
      <c r="M24" s="348"/>
      <c r="N24" s="348"/>
      <c r="O24" s="348"/>
      <c r="P24" s="348"/>
      <c r="Q24" s="348"/>
      <c r="R24" s="348"/>
      <c r="S24" s="348"/>
      <c r="T24" s="348"/>
      <c r="U24" s="348"/>
      <c r="V24" s="157"/>
      <c r="W24" s="157"/>
      <c r="X24" s="157"/>
      <c r="Y24" s="157"/>
      <c r="Z24" s="157"/>
      <c r="AA24" s="100" t="s">
        <v>356</v>
      </c>
      <c r="AB24" s="157"/>
      <c r="AJ24" s="101"/>
      <c r="AK24" s="101"/>
      <c r="AL24" s="101"/>
    </row>
    <row r="25" spans="1:48" ht="23.1" customHeight="1" x14ac:dyDescent="0.15">
      <c r="B25" s="349" t="s">
        <v>289</v>
      </c>
      <c r="C25" s="349"/>
      <c r="D25" s="349"/>
      <c r="E25" s="349" t="s">
        <v>288</v>
      </c>
      <c r="F25" s="349"/>
      <c r="G25" s="349"/>
      <c r="H25" s="349" t="s">
        <v>239</v>
      </c>
      <c r="I25" s="349"/>
      <c r="J25" s="349"/>
      <c r="K25" s="154"/>
      <c r="L25" s="349" t="s">
        <v>289</v>
      </c>
      <c r="M25" s="349"/>
      <c r="N25" s="349"/>
      <c r="O25" s="349" t="s">
        <v>288</v>
      </c>
      <c r="P25" s="349"/>
      <c r="Q25" s="349"/>
      <c r="R25" s="349" t="s">
        <v>239</v>
      </c>
      <c r="S25" s="349"/>
      <c r="T25" s="349"/>
      <c r="U25" s="158"/>
      <c r="V25" s="111"/>
      <c r="W25" s="111"/>
      <c r="X25" s="111"/>
      <c r="Y25" s="156"/>
      <c r="Z25" s="156"/>
      <c r="AA25" s="100" t="s">
        <v>303</v>
      </c>
      <c r="AB25" s="156"/>
      <c r="AJ25" s="101"/>
      <c r="AK25" s="101"/>
    </row>
    <row r="26" spans="1:48" ht="24.95" customHeight="1" x14ac:dyDescent="0.15">
      <c r="B26" s="350"/>
      <c r="C26" s="350"/>
      <c r="D26" s="350"/>
      <c r="E26" s="350"/>
      <c r="F26" s="350"/>
      <c r="G26" s="350"/>
      <c r="H26" s="351"/>
      <c r="I26" s="351"/>
      <c r="J26" s="351"/>
      <c r="K26" s="155"/>
      <c r="L26" s="350"/>
      <c r="M26" s="350"/>
      <c r="N26" s="350"/>
      <c r="O26" s="350"/>
      <c r="P26" s="350"/>
      <c r="Q26" s="350"/>
      <c r="R26" s="351"/>
      <c r="S26" s="351"/>
      <c r="T26" s="351"/>
      <c r="U26" s="158"/>
      <c r="V26" s="111"/>
      <c r="W26" s="111"/>
      <c r="X26" s="111"/>
      <c r="Y26" s="156"/>
      <c r="Z26" s="156"/>
      <c r="AA26" s="100" t="s">
        <v>326</v>
      </c>
      <c r="AJ26" s="101"/>
      <c r="AK26" s="101"/>
    </row>
    <row r="27" spans="1:48" ht="24.95" customHeight="1" x14ac:dyDescent="0.15">
      <c r="B27" s="350"/>
      <c r="C27" s="350"/>
      <c r="D27" s="350"/>
      <c r="E27" s="350"/>
      <c r="F27" s="350"/>
      <c r="G27" s="350"/>
      <c r="H27" s="351"/>
      <c r="I27" s="351"/>
      <c r="J27" s="351"/>
      <c r="K27" s="155"/>
      <c r="L27" s="350"/>
      <c r="M27" s="350"/>
      <c r="N27" s="350"/>
      <c r="O27" s="350"/>
      <c r="P27" s="350"/>
      <c r="Q27" s="350"/>
      <c r="R27" s="351"/>
      <c r="S27" s="351"/>
      <c r="T27" s="351"/>
      <c r="U27" s="158"/>
      <c r="W27" s="100" t="s">
        <v>363</v>
      </c>
      <c r="X27" s="100"/>
      <c r="AA27" s="101" t="s">
        <v>327</v>
      </c>
      <c r="AJ27" s="101"/>
      <c r="AK27" s="156"/>
      <c r="AL27" s="111"/>
      <c r="AM27" s="111"/>
      <c r="AN27" s="111"/>
      <c r="AO27" s="111"/>
      <c r="AP27" s="111"/>
      <c r="AQ27" s="111"/>
      <c r="AR27" s="111"/>
      <c r="AS27" s="111"/>
      <c r="AT27" s="111"/>
    </row>
    <row r="28" spans="1:48" ht="12.95" customHeight="1" x14ac:dyDescent="0.15">
      <c r="B28" s="102"/>
      <c r="C28" s="102"/>
      <c r="D28" s="102"/>
      <c r="E28" s="102"/>
      <c r="F28" s="102"/>
      <c r="G28" s="102"/>
      <c r="H28" s="102"/>
      <c r="I28" s="102"/>
      <c r="J28" s="102"/>
      <c r="K28" s="102"/>
      <c r="L28" s="100"/>
      <c r="M28" s="100"/>
      <c r="N28" s="100"/>
      <c r="O28" s="100"/>
      <c r="P28" s="100"/>
      <c r="Q28" s="100"/>
      <c r="R28" s="100"/>
      <c r="S28" s="100"/>
      <c r="T28" s="100"/>
      <c r="U28" s="100"/>
      <c r="W28" s="100" t="s">
        <v>337</v>
      </c>
      <c r="X28" s="100"/>
      <c r="Y28" s="100"/>
      <c r="AA28" s="101" t="s">
        <v>328</v>
      </c>
      <c r="AJ28" s="101"/>
      <c r="AK28" s="352"/>
      <c r="AL28" s="353"/>
      <c r="AM28" s="353"/>
      <c r="AN28" s="353"/>
      <c r="AO28" s="353"/>
      <c r="AP28" s="353"/>
      <c r="AQ28" s="353"/>
      <c r="AR28" s="353"/>
      <c r="AS28" s="353"/>
      <c r="AT28" s="353"/>
    </row>
    <row r="29" spans="1:48" ht="15" customHeight="1" x14ac:dyDescent="0.15">
      <c r="B29" s="338" t="s">
        <v>381</v>
      </c>
      <c r="C29" s="354"/>
      <c r="D29" s="354"/>
      <c r="E29" s="354"/>
      <c r="F29" s="355" t="s">
        <v>193</v>
      </c>
      <c r="G29" s="356"/>
      <c r="H29" s="356"/>
      <c r="I29" s="356"/>
      <c r="J29" s="356"/>
      <c r="K29" s="356"/>
      <c r="L29" s="356"/>
      <c r="M29" s="356"/>
      <c r="N29" s="356"/>
      <c r="O29" s="356"/>
      <c r="P29" s="356"/>
      <c r="Q29" s="356"/>
      <c r="R29" s="356"/>
      <c r="S29" s="356"/>
      <c r="T29" s="356"/>
      <c r="U29" s="357"/>
      <c r="W29" s="101" t="s">
        <v>338</v>
      </c>
      <c r="X29" s="100"/>
      <c r="Y29" s="100"/>
      <c r="AA29" s="101" t="s">
        <v>346</v>
      </c>
      <c r="AJ29" s="101"/>
      <c r="AK29" s="101" t="s">
        <v>355</v>
      </c>
      <c r="AL29" s="101"/>
    </row>
    <row r="30" spans="1:48" ht="17.100000000000001" customHeight="1" x14ac:dyDescent="0.15">
      <c r="B30" s="354"/>
      <c r="C30" s="354"/>
      <c r="D30" s="354"/>
      <c r="E30" s="354"/>
      <c r="F30" s="358"/>
      <c r="G30" s="335"/>
      <c r="H30" s="335"/>
      <c r="I30" s="335"/>
      <c r="J30" s="335"/>
      <c r="K30" s="335"/>
      <c r="L30" s="335"/>
      <c r="M30" s="335"/>
      <c r="N30" s="335"/>
      <c r="O30" s="335"/>
      <c r="P30" s="335"/>
      <c r="Q30" s="335"/>
      <c r="R30" s="335"/>
      <c r="S30" s="335"/>
      <c r="T30" s="335"/>
      <c r="U30" s="359"/>
      <c r="X30" s="100"/>
      <c r="Y30" s="100"/>
      <c r="Z30" s="100"/>
      <c r="AJ30" s="101"/>
      <c r="AK30" s="101"/>
      <c r="AL30" s="360" t="s">
        <v>364</v>
      </c>
      <c r="AM30" s="361"/>
      <c r="AN30" s="361"/>
      <c r="AO30" s="361"/>
      <c r="AP30" s="361"/>
      <c r="AQ30" s="361"/>
      <c r="AR30" s="361"/>
      <c r="AS30" s="361"/>
      <c r="AT30" s="361"/>
      <c r="AU30" s="111"/>
    </row>
    <row r="31" spans="1:48" ht="15" customHeight="1" x14ac:dyDescent="0.15">
      <c r="B31" s="354"/>
      <c r="C31" s="354"/>
      <c r="D31" s="354"/>
      <c r="E31" s="354"/>
      <c r="F31" s="363"/>
      <c r="G31" s="363"/>
      <c r="H31" s="363"/>
      <c r="I31" s="363"/>
      <c r="J31" s="363"/>
      <c r="K31" s="363"/>
      <c r="L31" s="363"/>
      <c r="M31" s="363"/>
      <c r="N31" s="363"/>
      <c r="O31" s="363"/>
      <c r="P31" s="363"/>
      <c r="Q31" s="363"/>
      <c r="R31" s="363"/>
      <c r="S31" s="363"/>
      <c r="T31" s="363"/>
      <c r="U31" s="363"/>
      <c r="X31" s="100"/>
      <c r="Y31" s="100"/>
      <c r="Z31" s="100"/>
      <c r="AJ31" s="101"/>
      <c r="AK31" s="101"/>
      <c r="AL31" s="361"/>
      <c r="AM31" s="361"/>
      <c r="AN31" s="361"/>
      <c r="AO31" s="361"/>
      <c r="AP31" s="361"/>
      <c r="AQ31" s="361"/>
      <c r="AR31" s="361"/>
      <c r="AS31" s="361"/>
      <c r="AT31" s="361"/>
      <c r="AU31" s="112"/>
      <c r="AV31" s="111"/>
    </row>
    <row r="32" spans="1:48" ht="15" customHeight="1" x14ac:dyDescent="0.15">
      <c r="B32" s="354"/>
      <c r="C32" s="354"/>
      <c r="D32" s="354"/>
      <c r="E32" s="354"/>
      <c r="F32" s="363"/>
      <c r="G32" s="363"/>
      <c r="H32" s="363"/>
      <c r="I32" s="363"/>
      <c r="J32" s="363"/>
      <c r="K32" s="363"/>
      <c r="L32" s="363"/>
      <c r="M32" s="363"/>
      <c r="N32" s="363"/>
      <c r="O32" s="363"/>
      <c r="P32" s="363"/>
      <c r="Q32" s="363"/>
      <c r="R32" s="363"/>
      <c r="S32" s="363"/>
      <c r="T32" s="363"/>
      <c r="U32" s="363"/>
      <c r="W32" s="100"/>
      <c r="X32" s="100"/>
      <c r="Y32" s="100"/>
      <c r="Z32" s="100"/>
      <c r="AJ32" s="101"/>
      <c r="AK32" s="101"/>
      <c r="AL32" s="361"/>
      <c r="AM32" s="361"/>
      <c r="AN32" s="361"/>
      <c r="AO32" s="361"/>
      <c r="AP32" s="361"/>
      <c r="AQ32" s="361"/>
      <c r="AR32" s="361"/>
      <c r="AS32" s="361"/>
      <c r="AT32" s="361"/>
      <c r="AU32" s="112"/>
      <c r="AV32" s="111"/>
    </row>
    <row r="33" spans="2:48" ht="15" customHeight="1" x14ac:dyDescent="0.15">
      <c r="B33" s="354"/>
      <c r="C33" s="354"/>
      <c r="D33" s="354"/>
      <c r="E33" s="354"/>
      <c r="F33" s="363"/>
      <c r="G33" s="363"/>
      <c r="H33" s="363"/>
      <c r="I33" s="363"/>
      <c r="J33" s="363"/>
      <c r="K33" s="363"/>
      <c r="L33" s="363"/>
      <c r="M33" s="363"/>
      <c r="N33" s="363"/>
      <c r="O33" s="363"/>
      <c r="P33" s="363"/>
      <c r="Q33" s="363"/>
      <c r="R33" s="363"/>
      <c r="S33" s="363"/>
      <c r="T33" s="363"/>
      <c r="U33" s="363"/>
      <c r="W33" s="100"/>
      <c r="X33" s="100"/>
      <c r="Y33" s="100"/>
      <c r="Z33" s="100"/>
      <c r="AJ33" s="101"/>
      <c r="AK33" s="101"/>
      <c r="AL33" s="361"/>
      <c r="AM33" s="361"/>
      <c r="AN33" s="361"/>
      <c r="AO33" s="361"/>
      <c r="AP33" s="361"/>
      <c r="AQ33" s="361"/>
      <c r="AR33" s="361"/>
      <c r="AS33" s="361"/>
      <c r="AT33" s="361"/>
      <c r="AU33" s="112"/>
      <c r="AV33" s="111"/>
    </row>
    <row r="34" spans="2:48" ht="15" customHeight="1" x14ac:dyDescent="0.15">
      <c r="B34" s="354"/>
      <c r="C34" s="354"/>
      <c r="D34" s="354"/>
      <c r="E34" s="354"/>
      <c r="F34" s="363"/>
      <c r="G34" s="363"/>
      <c r="H34" s="363"/>
      <c r="I34" s="363"/>
      <c r="J34" s="363"/>
      <c r="K34" s="363"/>
      <c r="L34" s="363"/>
      <c r="M34" s="363"/>
      <c r="N34" s="363"/>
      <c r="O34" s="363"/>
      <c r="P34" s="363"/>
      <c r="Q34" s="363"/>
      <c r="R34" s="363"/>
      <c r="S34" s="363"/>
      <c r="T34" s="363"/>
      <c r="U34" s="363"/>
      <c r="W34" s="100"/>
      <c r="X34" s="100"/>
      <c r="Y34" s="100"/>
      <c r="Z34" s="100"/>
      <c r="AJ34" s="101"/>
      <c r="AK34" s="101"/>
      <c r="AL34" s="361"/>
      <c r="AM34" s="361"/>
      <c r="AN34" s="361"/>
      <c r="AO34" s="361"/>
      <c r="AP34" s="361"/>
      <c r="AQ34" s="361"/>
      <c r="AR34" s="361"/>
      <c r="AS34" s="361"/>
      <c r="AT34" s="361"/>
      <c r="AU34" s="112"/>
      <c r="AV34" s="111"/>
    </row>
    <row r="35" spans="2:48" ht="15" customHeight="1" x14ac:dyDescent="0.15">
      <c r="B35" s="354"/>
      <c r="C35" s="354"/>
      <c r="D35" s="354"/>
      <c r="E35" s="354"/>
      <c r="F35" s="363"/>
      <c r="G35" s="363"/>
      <c r="H35" s="363"/>
      <c r="I35" s="363"/>
      <c r="J35" s="363"/>
      <c r="K35" s="363"/>
      <c r="L35" s="363"/>
      <c r="M35" s="363"/>
      <c r="N35" s="363"/>
      <c r="O35" s="363"/>
      <c r="P35" s="363"/>
      <c r="Q35" s="363"/>
      <c r="R35" s="363"/>
      <c r="S35" s="363"/>
      <c r="T35" s="363"/>
      <c r="U35" s="363"/>
      <c r="W35" s="100"/>
      <c r="X35" s="100"/>
      <c r="Y35" s="100"/>
      <c r="Z35" s="100"/>
      <c r="AJ35" s="101"/>
      <c r="AK35" s="101"/>
      <c r="AL35" s="361"/>
      <c r="AM35" s="361"/>
      <c r="AN35" s="361"/>
      <c r="AO35" s="361"/>
      <c r="AP35" s="361"/>
      <c r="AQ35" s="361"/>
      <c r="AR35" s="361"/>
      <c r="AS35" s="361"/>
      <c r="AT35" s="361"/>
      <c r="AU35" s="112"/>
      <c r="AV35" s="111"/>
    </row>
    <row r="36" spans="2:48" ht="15" customHeight="1" x14ac:dyDescent="0.15">
      <c r="B36" s="354"/>
      <c r="C36" s="354"/>
      <c r="D36" s="354"/>
      <c r="E36" s="354"/>
      <c r="F36" s="363"/>
      <c r="G36" s="363"/>
      <c r="H36" s="363"/>
      <c r="I36" s="363"/>
      <c r="J36" s="363"/>
      <c r="K36" s="363"/>
      <c r="L36" s="363"/>
      <c r="M36" s="363"/>
      <c r="N36" s="363"/>
      <c r="O36" s="363"/>
      <c r="P36" s="363"/>
      <c r="Q36" s="363"/>
      <c r="R36" s="363"/>
      <c r="S36" s="363"/>
      <c r="T36" s="363"/>
      <c r="U36" s="363"/>
      <c r="W36" s="100"/>
      <c r="X36" s="100"/>
      <c r="Y36" s="100"/>
      <c r="Z36" s="100"/>
      <c r="AJ36" s="101"/>
      <c r="AK36" s="101"/>
      <c r="AL36" s="361"/>
      <c r="AM36" s="361"/>
      <c r="AN36" s="361"/>
      <c r="AO36" s="361"/>
      <c r="AP36" s="361"/>
      <c r="AQ36" s="361"/>
      <c r="AR36" s="361"/>
      <c r="AS36" s="361"/>
      <c r="AT36" s="361"/>
      <c r="AU36" s="112"/>
      <c r="AV36" s="111"/>
    </row>
    <row r="37" spans="2:48" ht="15" customHeight="1" x14ac:dyDescent="0.15">
      <c r="B37" s="354"/>
      <c r="C37" s="354"/>
      <c r="D37" s="354"/>
      <c r="E37" s="354"/>
      <c r="F37" s="363"/>
      <c r="G37" s="363"/>
      <c r="H37" s="363"/>
      <c r="I37" s="363"/>
      <c r="J37" s="363"/>
      <c r="K37" s="363"/>
      <c r="L37" s="363"/>
      <c r="M37" s="363"/>
      <c r="N37" s="363"/>
      <c r="O37" s="363"/>
      <c r="P37" s="363"/>
      <c r="Q37" s="363"/>
      <c r="R37" s="363"/>
      <c r="S37" s="363"/>
      <c r="T37" s="363"/>
      <c r="U37" s="363"/>
      <c r="W37" s="100"/>
      <c r="X37" s="100"/>
      <c r="Y37" s="100"/>
      <c r="Z37" s="100"/>
      <c r="AJ37" s="101"/>
      <c r="AK37" s="101"/>
      <c r="AL37" s="361"/>
      <c r="AM37" s="361"/>
      <c r="AN37" s="361"/>
      <c r="AO37" s="361"/>
      <c r="AP37" s="361"/>
      <c r="AQ37" s="361"/>
      <c r="AR37" s="361"/>
      <c r="AS37" s="361"/>
      <c r="AT37" s="361"/>
      <c r="AU37" s="112"/>
      <c r="AV37" s="111"/>
    </row>
    <row r="38" spans="2:48" ht="15" customHeight="1" x14ac:dyDescent="0.15">
      <c r="B38" s="354"/>
      <c r="C38" s="354"/>
      <c r="D38" s="354"/>
      <c r="E38" s="354"/>
      <c r="F38" s="363"/>
      <c r="G38" s="363"/>
      <c r="H38" s="363"/>
      <c r="I38" s="363"/>
      <c r="J38" s="363"/>
      <c r="K38" s="363"/>
      <c r="L38" s="363"/>
      <c r="M38" s="363"/>
      <c r="N38" s="363"/>
      <c r="O38" s="363"/>
      <c r="P38" s="363"/>
      <c r="Q38" s="363"/>
      <c r="R38" s="363"/>
      <c r="S38" s="363"/>
      <c r="T38" s="363"/>
      <c r="U38" s="363"/>
      <c r="W38" s="100"/>
      <c r="X38" s="100"/>
      <c r="Y38" s="100"/>
      <c r="Z38" s="100"/>
      <c r="AJ38" s="101"/>
      <c r="AK38" s="101"/>
      <c r="AL38" s="361"/>
      <c r="AM38" s="361"/>
      <c r="AN38" s="361"/>
      <c r="AO38" s="361"/>
      <c r="AP38" s="361"/>
      <c r="AQ38" s="361"/>
      <c r="AR38" s="361"/>
      <c r="AS38" s="361"/>
      <c r="AT38" s="361"/>
      <c r="AU38" s="112"/>
      <c r="AV38" s="111"/>
    </row>
    <row r="39" spans="2:48" ht="15" customHeight="1" x14ac:dyDescent="0.15">
      <c r="B39" s="354"/>
      <c r="C39" s="354"/>
      <c r="D39" s="354"/>
      <c r="E39" s="354"/>
      <c r="F39" s="363"/>
      <c r="G39" s="363"/>
      <c r="H39" s="363"/>
      <c r="I39" s="363"/>
      <c r="J39" s="363"/>
      <c r="K39" s="363"/>
      <c r="L39" s="363"/>
      <c r="M39" s="363"/>
      <c r="N39" s="363"/>
      <c r="O39" s="363"/>
      <c r="P39" s="363"/>
      <c r="Q39" s="363"/>
      <c r="R39" s="363"/>
      <c r="S39" s="363"/>
      <c r="T39" s="363"/>
      <c r="U39" s="363"/>
      <c r="W39" s="100"/>
      <c r="X39" s="100"/>
      <c r="Y39" s="100"/>
      <c r="Z39" s="100"/>
      <c r="AJ39" s="101"/>
      <c r="AK39" s="101"/>
      <c r="AL39" s="361"/>
      <c r="AM39" s="361"/>
      <c r="AN39" s="361"/>
      <c r="AO39" s="361"/>
      <c r="AP39" s="361"/>
      <c r="AQ39" s="361"/>
      <c r="AR39" s="361"/>
      <c r="AS39" s="361"/>
      <c r="AT39" s="361"/>
      <c r="AU39" s="112"/>
      <c r="AV39" s="111"/>
    </row>
    <row r="40" spans="2:48" ht="15" customHeight="1" x14ac:dyDescent="0.15">
      <c r="B40" s="354"/>
      <c r="C40" s="354"/>
      <c r="D40" s="354"/>
      <c r="E40" s="354"/>
      <c r="F40" s="363"/>
      <c r="G40" s="363"/>
      <c r="H40" s="363"/>
      <c r="I40" s="363"/>
      <c r="J40" s="363"/>
      <c r="K40" s="363"/>
      <c r="L40" s="363"/>
      <c r="M40" s="363"/>
      <c r="N40" s="363"/>
      <c r="O40" s="363"/>
      <c r="P40" s="363"/>
      <c r="Q40" s="363"/>
      <c r="R40" s="363"/>
      <c r="S40" s="363"/>
      <c r="T40" s="363"/>
      <c r="U40" s="363"/>
      <c r="W40" s="100"/>
      <c r="X40" s="100"/>
      <c r="Y40" s="100"/>
      <c r="Z40" s="100"/>
      <c r="AJ40" s="101"/>
      <c r="AK40" s="101"/>
      <c r="AL40" s="361"/>
      <c r="AM40" s="361"/>
      <c r="AN40" s="361"/>
      <c r="AO40" s="361"/>
      <c r="AP40" s="361"/>
      <c r="AQ40" s="361"/>
      <c r="AR40" s="361"/>
      <c r="AS40" s="361"/>
      <c r="AT40" s="361"/>
      <c r="AU40" s="112"/>
      <c r="AV40" s="111"/>
    </row>
    <row r="41" spans="2:48" ht="30" customHeight="1" x14ac:dyDescent="0.15">
      <c r="B41" s="364" t="s">
        <v>194</v>
      </c>
      <c r="C41" s="364"/>
      <c r="D41" s="364"/>
      <c r="E41" s="364"/>
      <c r="F41" s="365"/>
      <c r="G41" s="366"/>
      <c r="H41" s="366"/>
      <c r="I41" s="366"/>
      <c r="J41" s="366"/>
      <c r="K41" s="366"/>
      <c r="L41" s="366"/>
      <c r="M41" s="366"/>
      <c r="N41" s="366"/>
      <c r="O41" s="366"/>
      <c r="P41" s="366"/>
      <c r="Q41" s="366"/>
      <c r="R41" s="366"/>
      <c r="S41" s="366"/>
      <c r="T41" s="366"/>
      <c r="U41" s="367"/>
      <c r="W41" s="100"/>
      <c r="X41" s="100"/>
      <c r="Y41" s="100"/>
      <c r="Z41" s="100"/>
      <c r="AB41" s="100"/>
      <c r="AJ41" s="101"/>
      <c r="AK41" s="101"/>
      <c r="AL41" s="362"/>
      <c r="AM41" s="362"/>
      <c r="AN41" s="362"/>
      <c r="AO41" s="362"/>
      <c r="AP41" s="362"/>
      <c r="AQ41" s="362"/>
      <c r="AR41" s="362"/>
      <c r="AS41" s="362"/>
      <c r="AT41" s="362"/>
    </row>
    <row r="42" spans="2:48" ht="30" customHeight="1" x14ac:dyDescent="0.15">
      <c r="B42" s="368" t="s">
        <v>380</v>
      </c>
      <c r="C42" s="368"/>
      <c r="D42" s="368"/>
      <c r="E42" s="368"/>
      <c r="F42" s="369"/>
      <c r="G42" s="369"/>
      <c r="H42" s="369"/>
      <c r="I42" s="369"/>
      <c r="J42" s="369"/>
      <c r="K42" s="369"/>
      <c r="L42" s="369"/>
      <c r="M42" s="369"/>
      <c r="N42" s="369"/>
      <c r="O42" s="369"/>
      <c r="P42" s="369"/>
      <c r="Q42" s="369"/>
      <c r="R42" s="369"/>
      <c r="S42" s="369"/>
      <c r="T42" s="369"/>
      <c r="U42" s="369"/>
      <c r="W42" s="100"/>
      <c r="X42" s="100"/>
      <c r="Y42" s="100"/>
      <c r="Z42" s="100"/>
      <c r="AB42" s="100"/>
      <c r="AJ42" s="101"/>
      <c r="AK42" s="101"/>
      <c r="AL42" s="362"/>
      <c r="AM42" s="362"/>
      <c r="AN42" s="362"/>
      <c r="AO42" s="362"/>
      <c r="AP42" s="362"/>
      <c r="AQ42" s="362"/>
      <c r="AR42" s="362"/>
      <c r="AS42" s="362"/>
      <c r="AT42" s="362"/>
    </row>
    <row r="43" spans="2:48" ht="12.95" customHeight="1" x14ac:dyDescent="0.15">
      <c r="B43" s="102"/>
      <c r="C43" s="102"/>
      <c r="D43" s="102"/>
      <c r="E43" s="102"/>
      <c r="F43" s="102"/>
      <c r="G43" s="102"/>
      <c r="H43" s="102"/>
      <c r="I43" s="102"/>
      <c r="J43" s="102"/>
      <c r="K43" s="102"/>
      <c r="L43" s="113"/>
      <c r="M43" s="114"/>
      <c r="N43" s="114"/>
      <c r="O43" s="114"/>
      <c r="P43" s="114"/>
      <c r="Q43" s="114"/>
      <c r="R43" s="114"/>
      <c r="S43" s="114"/>
      <c r="T43" s="114"/>
      <c r="U43" s="114"/>
      <c r="W43" s="100"/>
      <c r="X43" s="100"/>
      <c r="Y43" s="100"/>
      <c r="Z43" s="100"/>
      <c r="AJ43" s="101"/>
      <c r="AK43" s="101"/>
      <c r="AL43" s="362"/>
      <c r="AM43" s="362"/>
      <c r="AN43" s="362"/>
      <c r="AO43" s="362"/>
      <c r="AP43" s="362"/>
      <c r="AQ43" s="362"/>
      <c r="AR43" s="362"/>
      <c r="AS43" s="362"/>
      <c r="AT43" s="362"/>
    </row>
    <row r="44" spans="2:48" ht="24" x14ac:dyDescent="0.15">
      <c r="B44" s="104" t="s">
        <v>345</v>
      </c>
      <c r="D44" s="104"/>
      <c r="E44" s="104"/>
      <c r="F44" s="102"/>
      <c r="G44" s="102"/>
      <c r="H44" s="102"/>
      <c r="I44" s="102"/>
      <c r="J44" s="102"/>
      <c r="K44" s="102"/>
      <c r="N44" s="101"/>
      <c r="O44" s="101"/>
      <c r="P44" s="101"/>
      <c r="Q44" s="101"/>
      <c r="R44" s="101"/>
      <c r="S44" s="101"/>
      <c r="T44" s="101"/>
      <c r="U44" s="101"/>
      <c r="V44" s="101"/>
      <c r="W44" s="100"/>
      <c r="AE44" s="100"/>
      <c r="AF44" s="100"/>
      <c r="AG44" s="100"/>
      <c r="AH44" s="100"/>
      <c r="AI44" s="100"/>
    </row>
    <row r="45" spans="2:48" ht="21" customHeight="1" x14ac:dyDescent="0.15">
      <c r="B45" s="115" t="s">
        <v>373</v>
      </c>
      <c r="D45" s="115"/>
      <c r="E45" s="116"/>
      <c r="F45" s="102"/>
      <c r="G45" s="102"/>
      <c r="H45" s="102"/>
      <c r="I45" s="102"/>
      <c r="J45" s="102"/>
      <c r="K45" s="102"/>
      <c r="N45" s="101"/>
      <c r="O45" s="101"/>
      <c r="P45" s="101"/>
      <c r="Q45" s="101"/>
      <c r="R45" s="101"/>
      <c r="S45" s="101"/>
      <c r="T45" s="101"/>
      <c r="U45" s="101"/>
      <c r="V45" s="101"/>
      <c r="W45" s="100"/>
      <c r="AE45" s="100"/>
      <c r="AF45" s="100"/>
      <c r="AG45" s="100"/>
      <c r="AH45" s="100"/>
      <c r="AI45" s="100"/>
    </row>
    <row r="46" spans="2:48" ht="21" customHeight="1" x14ac:dyDescent="0.15">
      <c r="B46" s="325" t="s">
        <v>195</v>
      </c>
      <c r="C46" s="326"/>
      <c r="D46" s="327"/>
      <c r="E46" s="166"/>
      <c r="F46" s="167"/>
      <c r="G46" s="167"/>
      <c r="H46" s="167"/>
      <c r="I46" s="167"/>
      <c r="J46" s="167"/>
      <c r="K46" s="167"/>
      <c r="L46" s="167"/>
      <c r="M46" s="167"/>
      <c r="N46" s="167"/>
      <c r="O46" s="387"/>
      <c r="P46" s="387"/>
      <c r="Q46" s="387"/>
      <c r="R46" s="387"/>
      <c r="S46" s="387"/>
      <c r="T46" s="387"/>
      <c r="U46" s="388"/>
      <c r="V46" s="101"/>
      <c r="W46" s="100"/>
      <c r="AE46" s="100"/>
      <c r="AF46" s="100"/>
      <c r="AG46" s="100"/>
      <c r="AH46" s="100"/>
      <c r="AI46" s="100"/>
    </row>
    <row r="47" spans="2:48" s="121" customFormat="1" ht="12.95" customHeight="1" x14ac:dyDescent="0.15">
      <c r="B47" s="117"/>
      <c r="C47" s="117"/>
      <c r="D47" s="118"/>
      <c r="E47" s="119"/>
      <c r="F47" s="119"/>
      <c r="G47" s="119"/>
      <c r="H47" s="119"/>
      <c r="I47" s="119"/>
      <c r="J47" s="119"/>
      <c r="K47" s="119"/>
      <c r="L47" s="119"/>
      <c r="M47" s="119"/>
      <c r="N47" s="119"/>
      <c r="O47" s="119"/>
      <c r="P47" s="119"/>
      <c r="Q47" s="119"/>
      <c r="R47" s="119"/>
      <c r="S47" s="119"/>
      <c r="T47" s="119"/>
      <c r="U47" s="119"/>
      <c r="V47" s="120"/>
      <c r="W47" s="100"/>
      <c r="X47" s="120"/>
      <c r="Y47" s="120"/>
      <c r="Z47" s="120"/>
      <c r="AA47" s="120"/>
      <c r="AB47" s="120"/>
      <c r="AC47" s="120"/>
      <c r="AD47" s="120"/>
    </row>
    <row r="48" spans="2:48" ht="24" x14ac:dyDescent="0.15">
      <c r="B48" s="104" t="s">
        <v>304</v>
      </c>
      <c r="G48" s="122"/>
      <c r="H48" s="122"/>
      <c r="I48" s="122"/>
      <c r="J48" s="122"/>
      <c r="K48" s="122"/>
      <c r="L48" s="122"/>
      <c r="M48" s="122"/>
      <c r="N48" s="122"/>
      <c r="O48" s="122"/>
      <c r="P48" s="122"/>
      <c r="Q48" s="122"/>
      <c r="R48" s="122"/>
      <c r="S48" s="122"/>
      <c r="T48" s="122"/>
      <c r="U48" s="123"/>
      <c r="W48" s="100"/>
      <c r="X48" s="100"/>
      <c r="Y48" s="100"/>
      <c r="Z48" s="100"/>
      <c r="AA48" s="107"/>
      <c r="AJ48" s="101"/>
      <c r="AK48" s="101"/>
      <c r="AL48" s="101"/>
      <c r="AM48" s="101"/>
    </row>
    <row r="49" spans="2:39" ht="15" customHeight="1" x14ac:dyDescent="0.15">
      <c r="B49" s="370" t="s">
        <v>196</v>
      </c>
      <c r="C49" s="371"/>
      <c r="D49" s="371"/>
      <c r="E49" s="371"/>
      <c r="F49" s="371"/>
      <c r="G49" s="371"/>
      <c r="H49" s="372"/>
      <c r="I49" s="376"/>
      <c r="J49" s="377"/>
      <c r="K49" s="377"/>
      <c r="L49" s="377"/>
      <c r="M49" s="377"/>
      <c r="N49" s="377"/>
      <c r="O49" s="377"/>
      <c r="P49" s="378"/>
      <c r="Q49" s="382"/>
      <c r="R49" s="382"/>
      <c r="S49" s="382"/>
      <c r="T49" s="382"/>
      <c r="U49" s="383"/>
      <c r="V49" s="101"/>
      <c r="W49" s="100"/>
      <c r="AE49" s="100"/>
      <c r="AF49" s="100"/>
      <c r="AG49" s="100"/>
      <c r="AH49" s="100"/>
      <c r="AI49" s="100"/>
    </row>
    <row r="50" spans="2:39" x14ac:dyDescent="0.15">
      <c r="B50" s="373"/>
      <c r="C50" s="374"/>
      <c r="D50" s="374"/>
      <c r="E50" s="374"/>
      <c r="F50" s="374"/>
      <c r="G50" s="374"/>
      <c r="H50" s="375"/>
      <c r="I50" s="379"/>
      <c r="J50" s="380"/>
      <c r="K50" s="380"/>
      <c r="L50" s="380"/>
      <c r="M50" s="380"/>
      <c r="N50" s="380"/>
      <c r="O50" s="380"/>
      <c r="P50" s="381"/>
      <c r="Q50" s="384"/>
      <c r="R50" s="384"/>
      <c r="S50" s="384"/>
      <c r="T50" s="384"/>
      <c r="U50" s="385"/>
      <c r="V50" s="101"/>
      <c r="W50" s="100"/>
      <c r="AE50" s="100"/>
      <c r="AF50" s="100"/>
      <c r="AG50" s="100"/>
      <c r="AH50" s="100"/>
      <c r="AI50" s="100"/>
    </row>
    <row r="51" spans="2:39" ht="21.75" customHeight="1" x14ac:dyDescent="0.15">
      <c r="B51" s="386" t="s">
        <v>367</v>
      </c>
      <c r="C51" s="386"/>
      <c r="D51" s="386"/>
      <c r="E51" s="386"/>
      <c r="F51" s="386"/>
      <c r="G51" s="386"/>
      <c r="H51" s="386"/>
      <c r="I51" s="386"/>
      <c r="J51" s="386"/>
      <c r="K51" s="386"/>
      <c r="L51" s="100"/>
      <c r="M51" s="100"/>
      <c r="N51" s="100"/>
      <c r="O51" s="100"/>
      <c r="P51" s="100"/>
      <c r="Q51" s="100"/>
      <c r="R51" s="100"/>
      <c r="S51" s="100"/>
      <c r="T51" s="100"/>
      <c r="U51" s="100"/>
      <c r="W51" s="100"/>
      <c r="X51" s="100"/>
      <c r="Y51" s="101" t="str">
        <f>IF(X51=FALSE,"",W51)</f>
        <v/>
      </c>
      <c r="Z51" s="100"/>
      <c r="AA51" s="100"/>
      <c r="AB51" s="101" t="str">
        <f>IF(AA51=FALSE,"",Z51)</f>
        <v/>
      </c>
      <c r="AJ51" s="101"/>
      <c r="AK51" s="101"/>
      <c r="AL51" s="101"/>
      <c r="AM51" s="101"/>
    </row>
    <row r="52" spans="2:39" ht="18.75" customHeight="1" x14ac:dyDescent="0.15">
      <c r="B52" s="115" t="s">
        <v>379</v>
      </c>
      <c r="C52" s="116"/>
      <c r="D52" s="116"/>
      <c r="E52" s="116"/>
      <c r="F52" s="116"/>
      <c r="G52" s="116"/>
      <c r="H52" s="116"/>
      <c r="I52" s="116"/>
      <c r="J52" s="116"/>
      <c r="K52" s="116"/>
      <c r="L52" s="100"/>
      <c r="M52" s="100"/>
      <c r="N52" s="100"/>
      <c r="O52" s="100"/>
      <c r="P52" s="100"/>
      <c r="Q52" s="100"/>
      <c r="R52" s="100"/>
      <c r="S52" s="100"/>
      <c r="T52" s="100"/>
      <c r="U52" s="100"/>
      <c r="W52" s="100"/>
      <c r="X52" s="100"/>
      <c r="Y52" s="101" t="str">
        <f>IF(X52=FALSE,"",W52)</f>
        <v/>
      </c>
      <c r="Z52" s="100"/>
      <c r="AA52" s="100"/>
      <c r="AB52" s="101" t="str">
        <f>IF(AA52=FALSE,"",Z52)</f>
        <v/>
      </c>
      <c r="AJ52" s="101"/>
      <c r="AK52" s="101"/>
      <c r="AL52" s="101"/>
      <c r="AM52" s="101"/>
    </row>
    <row r="53" spans="2:39" ht="18.75" customHeight="1" x14ac:dyDescent="0.15">
      <c r="B53" s="168" t="s">
        <v>375</v>
      </c>
      <c r="C53" s="116"/>
      <c r="D53" s="116"/>
      <c r="E53" s="116"/>
      <c r="F53" s="116"/>
      <c r="G53" s="116"/>
      <c r="H53" s="116"/>
      <c r="I53" s="116"/>
      <c r="J53" s="116"/>
      <c r="K53" s="116"/>
      <c r="L53" s="100"/>
      <c r="M53" s="100"/>
      <c r="N53" s="100"/>
      <c r="O53" s="100"/>
      <c r="P53" s="100"/>
      <c r="Q53" s="100"/>
      <c r="R53" s="100"/>
      <c r="S53" s="100"/>
      <c r="T53" s="100"/>
      <c r="U53" s="100"/>
      <c r="W53" s="100"/>
      <c r="X53" s="100"/>
      <c r="Z53" s="100"/>
      <c r="AA53" s="100"/>
      <c r="AJ53" s="101"/>
      <c r="AK53" s="101"/>
      <c r="AL53" s="101"/>
      <c r="AM53" s="101"/>
    </row>
    <row r="54" spans="2:39" ht="30" customHeight="1" x14ac:dyDescent="0.15">
      <c r="B54" s="389"/>
      <c r="C54" s="389"/>
      <c r="D54" s="389"/>
      <c r="E54" s="389"/>
      <c r="F54" s="389"/>
      <c r="G54" s="389"/>
      <c r="H54" s="389"/>
      <c r="I54" s="389"/>
      <c r="J54" s="389"/>
      <c r="K54" s="389"/>
      <c r="L54" s="389"/>
      <c r="M54" s="389"/>
      <c r="N54" s="389"/>
      <c r="O54" s="389"/>
      <c r="P54" s="389"/>
      <c r="Q54" s="389"/>
      <c r="R54" s="389"/>
      <c r="S54" s="389"/>
      <c r="T54" s="389"/>
      <c r="U54" s="389"/>
      <c r="W54" s="100"/>
      <c r="X54" s="100"/>
      <c r="Y54" s="100"/>
      <c r="Z54" s="100"/>
      <c r="AB54" s="101" t="str">
        <f>IF(AA54=FALSE,"",Z54)</f>
        <v/>
      </c>
      <c r="AJ54" s="101"/>
      <c r="AK54" s="101"/>
      <c r="AL54" s="101"/>
      <c r="AM54" s="101"/>
    </row>
    <row r="55" spans="2:39" ht="30" customHeight="1" x14ac:dyDescent="0.15">
      <c r="B55" s="389"/>
      <c r="C55" s="389"/>
      <c r="D55" s="389"/>
      <c r="E55" s="389"/>
      <c r="F55" s="389"/>
      <c r="G55" s="389"/>
      <c r="H55" s="389"/>
      <c r="I55" s="389"/>
      <c r="J55" s="389"/>
      <c r="K55" s="389"/>
      <c r="L55" s="389"/>
      <c r="M55" s="389"/>
      <c r="N55" s="389"/>
      <c r="O55" s="389"/>
      <c r="P55" s="389"/>
      <c r="Q55" s="389"/>
      <c r="R55" s="389"/>
      <c r="S55" s="389"/>
      <c r="T55" s="389"/>
      <c r="U55" s="389"/>
      <c r="W55" s="100"/>
      <c r="X55" s="100"/>
      <c r="Y55" s="100"/>
      <c r="Z55" s="100"/>
      <c r="AJ55" s="101"/>
      <c r="AK55" s="101"/>
      <c r="AL55" s="101"/>
      <c r="AM55" s="101"/>
    </row>
    <row r="56" spans="2:39" ht="30" customHeight="1" x14ac:dyDescent="0.15">
      <c r="B56" s="389"/>
      <c r="C56" s="389"/>
      <c r="D56" s="389"/>
      <c r="E56" s="389"/>
      <c r="F56" s="389"/>
      <c r="G56" s="389"/>
      <c r="H56" s="389"/>
      <c r="I56" s="389"/>
      <c r="J56" s="389"/>
      <c r="K56" s="389"/>
      <c r="L56" s="389"/>
      <c r="M56" s="389"/>
      <c r="N56" s="389"/>
      <c r="O56" s="389"/>
      <c r="P56" s="389"/>
      <c r="Q56" s="389"/>
      <c r="R56" s="389"/>
      <c r="S56" s="389"/>
      <c r="T56" s="389"/>
      <c r="U56" s="389"/>
      <c r="W56" s="100"/>
      <c r="X56" s="100" t="str">
        <f>Y43&amp;Y44&amp;Y45&amp;Y46&amp;Y47&amp;Y48&amp;Y49&amp;Y50&amp;Y51&amp;Y52&amp;AB43&amp;AB44&amp;AB45&amp;AB46&amp;AB47&amp;AB48&amp;AB6&amp;AB50&amp;AB51&amp;AB52&amp;AB54</f>
        <v/>
      </c>
      <c r="Y56" s="100"/>
      <c r="Z56" s="100"/>
      <c r="AJ56" s="101"/>
      <c r="AK56" s="101"/>
      <c r="AL56" s="101"/>
      <c r="AM56" s="101"/>
    </row>
    <row r="57" spans="2:39" ht="30" customHeight="1" x14ac:dyDescent="0.15">
      <c r="B57" s="389"/>
      <c r="C57" s="389"/>
      <c r="D57" s="389"/>
      <c r="E57" s="389"/>
      <c r="F57" s="389"/>
      <c r="G57" s="389"/>
      <c r="H57" s="389"/>
      <c r="I57" s="389"/>
      <c r="J57" s="389"/>
      <c r="K57" s="389"/>
      <c r="L57" s="389"/>
      <c r="M57" s="389"/>
      <c r="N57" s="389"/>
      <c r="O57" s="389"/>
      <c r="P57" s="389"/>
      <c r="Q57" s="389"/>
      <c r="R57" s="389"/>
      <c r="S57" s="389"/>
      <c r="T57" s="389"/>
      <c r="U57" s="389"/>
      <c r="W57" s="100"/>
      <c r="X57" s="100"/>
      <c r="Y57" s="100"/>
      <c r="Z57" s="100"/>
      <c r="AJ57" s="101"/>
      <c r="AK57" s="101"/>
      <c r="AL57" s="101"/>
      <c r="AM57" s="101"/>
    </row>
    <row r="58" spans="2:39" ht="30" customHeight="1" x14ac:dyDescent="0.15">
      <c r="B58" s="389"/>
      <c r="C58" s="389"/>
      <c r="D58" s="389"/>
      <c r="E58" s="389"/>
      <c r="F58" s="389"/>
      <c r="G58" s="389"/>
      <c r="H58" s="389"/>
      <c r="I58" s="389"/>
      <c r="J58" s="389"/>
      <c r="K58" s="389"/>
      <c r="L58" s="389"/>
      <c r="M58" s="389"/>
      <c r="N58" s="389"/>
      <c r="O58" s="389"/>
      <c r="P58" s="389"/>
      <c r="Q58" s="389"/>
      <c r="R58" s="389"/>
      <c r="S58" s="389"/>
      <c r="T58" s="389"/>
      <c r="U58" s="389"/>
      <c r="W58" s="100"/>
      <c r="X58" s="100"/>
      <c r="Y58" s="100"/>
      <c r="Z58" s="100"/>
      <c r="AJ58" s="101"/>
      <c r="AK58" s="101"/>
      <c r="AL58" s="101"/>
      <c r="AM58" s="101"/>
    </row>
    <row r="59" spans="2:39" ht="30" customHeight="1" x14ac:dyDescent="0.15">
      <c r="B59" s="389"/>
      <c r="C59" s="389"/>
      <c r="D59" s="389"/>
      <c r="E59" s="389"/>
      <c r="F59" s="389"/>
      <c r="G59" s="389"/>
      <c r="H59" s="389"/>
      <c r="I59" s="389"/>
      <c r="J59" s="389"/>
      <c r="K59" s="389"/>
      <c r="L59" s="389"/>
      <c r="M59" s="389"/>
      <c r="N59" s="389"/>
      <c r="O59" s="389"/>
      <c r="P59" s="389"/>
      <c r="Q59" s="389"/>
      <c r="R59" s="389"/>
      <c r="S59" s="389"/>
      <c r="T59" s="389"/>
      <c r="U59" s="389"/>
      <c r="W59" s="100"/>
      <c r="X59" s="100"/>
      <c r="Y59" s="100"/>
      <c r="Z59" s="100"/>
      <c r="AJ59" s="101"/>
      <c r="AK59" s="101"/>
      <c r="AL59" s="101"/>
      <c r="AM59" s="101"/>
    </row>
    <row r="60" spans="2:39" ht="30" customHeight="1" x14ac:dyDescent="0.15">
      <c r="B60" s="389"/>
      <c r="C60" s="389"/>
      <c r="D60" s="389"/>
      <c r="E60" s="389"/>
      <c r="F60" s="389"/>
      <c r="G60" s="389"/>
      <c r="H60" s="389"/>
      <c r="I60" s="389"/>
      <c r="J60" s="389"/>
      <c r="K60" s="389"/>
      <c r="L60" s="389"/>
      <c r="M60" s="389"/>
      <c r="N60" s="389"/>
      <c r="O60" s="389"/>
      <c r="P60" s="389"/>
      <c r="Q60" s="389"/>
      <c r="R60" s="389"/>
      <c r="S60" s="389"/>
      <c r="T60" s="389"/>
      <c r="U60" s="389"/>
      <c r="W60" s="100"/>
      <c r="X60" s="100"/>
      <c r="Y60" s="100"/>
      <c r="Z60" s="100"/>
      <c r="AJ60" s="101"/>
      <c r="AK60" s="101"/>
      <c r="AL60" s="101"/>
      <c r="AM60" s="101"/>
    </row>
    <row r="61" spans="2:39" ht="30" customHeight="1" x14ac:dyDescent="0.15">
      <c r="B61" s="389"/>
      <c r="C61" s="389"/>
      <c r="D61" s="389"/>
      <c r="E61" s="389"/>
      <c r="F61" s="389"/>
      <c r="G61" s="389"/>
      <c r="H61" s="389"/>
      <c r="I61" s="389"/>
      <c r="J61" s="389"/>
      <c r="K61" s="389"/>
      <c r="L61" s="389"/>
      <c r="M61" s="389"/>
      <c r="N61" s="389"/>
      <c r="O61" s="389"/>
      <c r="P61" s="389"/>
      <c r="Q61" s="389"/>
      <c r="R61" s="389"/>
      <c r="S61" s="389"/>
      <c r="T61" s="389"/>
      <c r="U61" s="389"/>
      <c r="W61" s="100"/>
      <c r="X61" s="100"/>
      <c r="Y61" s="100"/>
      <c r="Z61" s="100"/>
      <c r="AJ61" s="101"/>
      <c r="AK61" s="101"/>
      <c r="AL61" s="101"/>
      <c r="AM61" s="101"/>
    </row>
    <row r="62" spans="2:39" ht="30" customHeight="1" x14ac:dyDescent="0.15">
      <c r="B62" s="389"/>
      <c r="C62" s="389"/>
      <c r="D62" s="389"/>
      <c r="E62" s="389"/>
      <c r="F62" s="389"/>
      <c r="G62" s="389"/>
      <c r="H62" s="389"/>
      <c r="I62" s="389"/>
      <c r="J62" s="389"/>
      <c r="K62" s="389"/>
      <c r="L62" s="389"/>
      <c r="M62" s="389"/>
      <c r="N62" s="389"/>
      <c r="O62" s="389"/>
      <c r="P62" s="389"/>
      <c r="Q62" s="389"/>
      <c r="R62" s="389"/>
      <c r="S62" s="389"/>
      <c r="T62" s="389"/>
      <c r="U62" s="389"/>
      <c r="W62" s="100"/>
      <c r="X62" s="100"/>
      <c r="Y62" s="100"/>
      <c r="Z62" s="100"/>
      <c r="AJ62" s="101"/>
      <c r="AK62" s="101"/>
      <c r="AL62" s="101"/>
      <c r="AM62" s="101"/>
    </row>
    <row r="63" spans="2:39" ht="9.9499999999999993" customHeight="1" x14ac:dyDescent="0.15">
      <c r="B63" s="124"/>
      <c r="C63" s="124"/>
      <c r="D63" s="124"/>
      <c r="E63" s="124"/>
      <c r="F63" s="124"/>
      <c r="G63" s="124"/>
      <c r="H63" s="124"/>
      <c r="I63" s="124"/>
      <c r="J63" s="124"/>
      <c r="K63" s="124"/>
      <c r="L63" s="160"/>
      <c r="M63" s="160"/>
      <c r="N63" s="160"/>
      <c r="O63" s="160"/>
      <c r="P63" s="160"/>
      <c r="Q63" s="160"/>
      <c r="R63" s="160"/>
      <c r="S63" s="160"/>
      <c r="T63" s="160"/>
      <c r="U63" s="160"/>
      <c r="W63" s="100"/>
      <c r="X63" s="100"/>
      <c r="Y63" s="100"/>
      <c r="Z63" s="100"/>
      <c r="AJ63" s="101"/>
      <c r="AK63" s="101"/>
      <c r="AL63" s="101"/>
      <c r="AM63" s="101"/>
    </row>
    <row r="64" spans="2:39" ht="24" x14ac:dyDescent="0.15">
      <c r="B64" s="386" t="s">
        <v>305</v>
      </c>
      <c r="C64" s="386"/>
      <c r="D64" s="386"/>
      <c r="E64" s="386"/>
      <c r="F64" s="386"/>
      <c r="G64" s="386"/>
      <c r="H64" s="386"/>
      <c r="I64" s="386"/>
      <c r="J64" s="386"/>
      <c r="K64" s="386"/>
      <c r="V64" s="125"/>
      <c r="W64" s="100"/>
      <c r="X64" s="100"/>
      <c r="Y64" s="100"/>
      <c r="Z64" s="100"/>
      <c r="AA64" s="100"/>
      <c r="AJ64" s="101"/>
      <c r="AK64" s="101"/>
      <c r="AL64" s="101"/>
      <c r="AM64" s="101"/>
    </row>
    <row r="65" spans="2:39" ht="17.25" customHeight="1" x14ac:dyDescent="0.15">
      <c r="B65" s="390" t="s">
        <v>374</v>
      </c>
      <c r="C65" s="390"/>
      <c r="D65" s="390"/>
      <c r="E65" s="390"/>
      <c r="F65" s="390"/>
      <c r="G65" s="390"/>
      <c r="H65" s="390"/>
      <c r="I65" s="390"/>
      <c r="J65" s="390"/>
      <c r="K65" s="390"/>
      <c r="V65" s="124"/>
      <c r="W65" s="100"/>
      <c r="X65" s="100"/>
      <c r="Y65" s="100"/>
      <c r="Z65" s="100"/>
      <c r="AC65" s="100"/>
      <c r="AJ65" s="101"/>
      <c r="AK65" s="101"/>
      <c r="AL65" s="101"/>
      <c r="AM65" s="101"/>
    </row>
    <row r="66" spans="2:39" ht="30" customHeight="1" x14ac:dyDescent="0.15">
      <c r="B66" s="376"/>
      <c r="C66" s="391"/>
      <c r="D66" s="391"/>
      <c r="E66" s="391"/>
      <c r="F66" s="391"/>
      <c r="G66" s="391"/>
      <c r="H66" s="391"/>
      <c r="I66" s="391"/>
      <c r="J66" s="391"/>
      <c r="K66" s="391"/>
      <c r="L66" s="391"/>
      <c r="M66" s="391"/>
      <c r="N66" s="391"/>
      <c r="O66" s="391"/>
      <c r="P66" s="391"/>
      <c r="Q66" s="391"/>
      <c r="R66" s="391"/>
      <c r="S66" s="391"/>
      <c r="T66" s="391"/>
      <c r="U66" s="392"/>
      <c r="W66" s="100"/>
      <c r="X66" s="100"/>
      <c r="Y66" s="100"/>
      <c r="Z66" s="100"/>
      <c r="AC66" s="100"/>
      <c r="AJ66" s="101"/>
      <c r="AK66" s="101"/>
      <c r="AL66" s="101"/>
      <c r="AM66" s="101"/>
    </row>
    <row r="67" spans="2:39" ht="30" customHeight="1" x14ac:dyDescent="0.15">
      <c r="B67" s="393"/>
      <c r="C67" s="394"/>
      <c r="D67" s="394"/>
      <c r="E67" s="394"/>
      <c r="F67" s="394"/>
      <c r="G67" s="394"/>
      <c r="H67" s="394"/>
      <c r="I67" s="394"/>
      <c r="J67" s="394"/>
      <c r="K67" s="394"/>
      <c r="L67" s="394"/>
      <c r="M67" s="394"/>
      <c r="N67" s="394"/>
      <c r="O67" s="394"/>
      <c r="P67" s="394"/>
      <c r="Q67" s="394"/>
      <c r="R67" s="394"/>
      <c r="S67" s="394"/>
      <c r="T67" s="394"/>
      <c r="U67" s="395"/>
      <c r="W67" s="100"/>
      <c r="X67" s="100"/>
      <c r="Y67" s="100"/>
      <c r="Z67" s="100"/>
      <c r="AC67" s="100"/>
      <c r="AJ67" s="101"/>
      <c r="AK67" s="101"/>
      <c r="AL67" s="101"/>
      <c r="AM67" s="101"/>
    </row>
    <row r="68" spans="2:39" ht="30" customHeight="1" x14ac:dyDescent="0.15">
      <c r="B68" s="393"/>
      <c r="C68" s="394"/>
      <c r="D68" s="394"/>
      <c r="E68" s="394"/>
      <c r="F68" s="394"/>
      <c r="G68" s="394"/>
      <c r="H68" s="394"/>
      <c r="I68" s="394"/>
      <c r="J68" s="394"/>
      <c r="K68" s="394"/>
      <c r="L68" s="394"/>
      <c r="M68" s="394"/>
      <c r="N68" s="394"/>
      <c r="O68" s="394"/>
      <c r="P68" s="394"/>
      <c r="Q68" s="394"/>
      <c r="R68" s="394"/>
      <c r="S68" s="394"/>
      <c r="T68" s="394"/>
      <c r="U68" s="395"/>
      <c r="W68" s="100"/>
      <c r="X68" s="100"/>
      <c r="Y68" s="100"/>
      <c r="Z68" s="100"/>
      <c r="AJ68" s="101"/>
      <c r="AK68" s="101"/>
      <c r="AL68" s="101"/>
      <c r="AM68" s="101"/>
    </row>
    <row r="69" spans="2:39" ht="30" customHeight="1" x14ac:dyDescent="0.15">
      <c r="B69" s="393"/>
      <c r="C69" s="394"/>
      <c r="D69" s="394"/>
      <c r="E69" s="394"/>
      <c r="F69" s="394"/>
      <c r="G69" s="394"/>
      <c r="H69" s="394"/>
      <c r="I69" s="394"/>
      <c r="J69" s="394"/>
      <c r="K69" s="394"/>
      <c r="L69" s="394"/>
      <c r="M69" s="394"/>
      <c r="N69" s="394"/>
      <c r="O69" s="394"/>
      <c r="P69" s="394"/>
      <c r="Q69" s="394"/>
      <c r="R69" s="394"/>
      <c r="S69" s="394"/>
      <c r="T69" s="394"/>
      <c r="U69" s="395"/>
      <c r="W69" s="100"/>
      <c r="X69" s="100"/>
      <c r="Y69" s="100"/>
      <c r="Z69" s="100"/>
      <c r="AJ69" s="101"/>
      <c r="AK69" s="101"/>
      <c r="AL69" s="101"/>
      <c r="AM69" s="101"/>
    </row>
    <row r="70" spans="2:39" ht="30" customHeight="1" x14ac:dyDescent="0.15">
      <c r="B70" s="393"/>
      <c r="C70" s="394"/>
      <c r="D70" s="394"/>
      <c r="E70" s="394"/>
      <c r="F70" s="394"/>
      <c r="G70" s="394"/>
      <c r="H70" s="394"/>
      <c r="I70" s="394"/>
      <c r="J70" s="394"/>
      <c r="K70" s="394"/>
      <c r="L70" s="394"/>
      <c r="M70" s="394"/>
      <c r="N70" s="394"/>
      <c r="O70" s="394"/>
      <c r="P70" s="394"/>
      <c r="Q70" s="394"/>
      <c r="R70" s="394"/>
      <c r="S70" s="394"/>
      <c r="T70" s="394"/>
      <c r="U70" s="395"/>
      <c r="W70" s="100"/>
      <c r="X70" s="100"/>
      <c r="Y70" s="100"/>
      <c r="Z70" s="100"/>
      <c r="AJ70" s="101"/>
      <c r="AK70" s="101"/>
      <c r="AL70" s="101"/>
      <c r="AM70" s="101"/>
    </row>
    <row r="71" spans="2:39" ht="30" customHeight="1" x14ac:dyDescent="0.15">
      <c r="B71" s="396"/>
      <c r="C71" s="397"/>
      <c r="D71" s="397"/>
      <c r="E71" s="397"/>
      <c r="F71" s="397"/>
      <c r="G71" s="397"/>
      <c r="H71" s="397"/>
      <c r="I71" s="397"/>
      <c r="J71" s="397"/>
      <c r="K71" s="397"/>
      <c r="L71" s="397"/>
      <c r="M71" s="397"/>
      <c r="N71" s="397"/>
      <c r="O71" s="397"/>
      <c r="P71" s="397"/>
      <c r="Q71" s="397"/>
      <c r="R71" s="397"/>
      <c r="S71" s="397"/>
      <c r="T71" s="397"/>
      <c r="U71" s="398"/>
      <c r="W71" s="100"/>
      <c r="X71" s="100"/>
      <c r="Y71" s="100"/>
      <c r="Z71" s="100"/>
      <c r="AB71" s="106"/>
      <c r="AJ71" s="101"/>
      <c r="AK71" s="101"/>
      <c r="AL71" s="101"/>
      <c r="AM71" s="101"/>
    </row>
    <row r="72" spans="2:39" s="127" customFormat="1" ht="9.75" customHeight="1" x14ac:dyDescent="0.15">
      <c r="B72" s="163"/>
      <c r="C72" s="163"/>
      <c r="D72" s="163"/>
      <c r="E72" s="163"/>
      <c r="F72" s="163"/>
      <c r="G72" s="163"/>
      <c r="K72" s="163"/>
      <c r="L72" s="162"/>
      <c r="M72" s="162"/>
      <c r="N72" s="162"/>
      <c r="O72" s="162"/>
      <c r="P72" s="162"/>
      <c r="Q72" s="162"/>
      <c r="R72" s="162"/>
      <c r="S72" s="162"/>
      <c r="T72" s="162"/>
      <c r="U72" s="162"/>
      <c r="AI72" s="106"/>
      <c r="AJ72" s="106"/>
      <c r="AK72" s="101"/>
      <c r="AL72" s="106"/>
      <c r="AM72" s="106"/>
    </row>
    <row r="73" spans="2:39" s="127" customFormat="1" ht="20.100000000000001" customHeight="1" x14ac:dyDescent="0.15">
      <c r="B73" s="116" t="s">
        <v>306</v>
      </c>
      <c r="C73" s="116"/>
      <c r="D73" s="116"/>
      <c r="E73" s="116"/>
      <c r="F73" s="116"/>
      <c r="G73" s="116"/>
      <c r="K73" s="116"/>
      <c r="L73" s="116" t="s">
        <v>368</v>
      </c>
      <c r="M73" s="116"/>
      <c r="N73" s="116"/>
      <c r="O73" s="116"/>
      <c r="P73" s="116"/>
      <c r="Q73" s="116"/>
      <c r="R73" s="116"/>
      <c r="S73" s="116"/>
      <c r="T73" s="116"/>
      <c r="U73" s="116"/>
      <c r="AI73" s="106"/>
      <c r="AJ73" s="106"/>
      <c r="AK73" s="101"/>
      <c r="AL73" s="106"/>
      <c r="AM73" s="106"/>
    </row>
    <row r="74" spans="2:39" s="127" customFormat="1" ht="20.100000000000001" customHeight="1" x14ac:dyDescent="0.15">
      <c r="B74" s="160" t="s">
        <v>366</v>
      </c>
      <c r="C74" s="116"/>
      <c r="D74" s="116"/>
      <c r="E74" s="116"/>
      <c r="F74" s="116"/>
      <c r="G74" s="116"/>
      <c r="H74" s="116"/>
      <c r="I74" s="116"/>
      <c r="J74" s="116"/>
      <c r="K74" s="116"/>
      <c r="L74" s="160" t="s">
        <v>376</v>
      </c>
      <c r="M74" s="160"/>
      <c r="N74" s="160"/>
      <c r="O74" s="160"/>
      <c r="P74" s="160"/>
      <c r="Q74" s="160"/>
      <c r="R74" s="160"/>
      <c r="S74" s="160"/>
      <c r="T74" s="160"/>
      <c r="U74" s="160"/>
      <c r="AI74" s="106"/>
      <c r="AJ74" s="106"/>
      <c r="AK74" s="101"/>
      <c r="AL74" s="106"/>
      <c r="AM74" s="106"/>
    </row>
    <row r="75" spans="2:39" s="127" customFormat="1" ht="20.100000000000001" customHeight="1" x14ac:dyDescent="0.15">
      <c r="B75" s="130" t="s">
        <v>365</v>
      </c>
      <c r="C75" s="164"/>
      <c r="D75" s="165"/>
      <c r="E75" s="165"/>
      <c r="F75" s="165"/>
      <c r="G75" s="165"/>
      <c r="H75" s="165"/>
      <c r="I75" s="165"/>
      <c r="J75" s="165"/>
      <c r="K75" s="162"/>
      <c r="L75" s="350"/>
      <c r="M75" s="350"/>
      <c r="N75" s="350"/>
      <c r="O75" s="350"/>
      <c r="P75" s="350"/>
      <c r="Q75" s="350"/>
      <c r="R75" s="350"/>
      <c r="S75" s="350"/>
      <c r="T75" s="350"/>
      <c r="U75" s="350"/>
      <c r="AI75" s="106"/>
      <c r="AJ75" s="106"/>
      <c r="AK75" s="101"/>
      <c r="AL75" s="106"/>
      <c r="AM75" s="106"/>
    </row>
    <row r="76" spans="2:39" s="127" customFormat="1" ht="20.100000000000001" customHeight="1" x14ac:dyDescent="0.15">
      <c r="B76" s="131" t="s">
        <v>382</v>
      </c>
      <c r="C76" s="146"/>
      <c r="D76" s="146"/>
      <c r="E76" s="146"/>
      <c r="F76" s="146"/>
      <c r="G76" s="146"/>
      <c r="H76" s="146"/>
      <c r="I76" s="146"/>
      <c r="J76" s="147"/>
      <c r="K76" s="162"/>
      <c r="L76" s="350"/>
      <c r="M76" s="350"/>
      <c r="N76" s="350"/>
      <c r="O76" s="350"/>
      <c r="P76" s="350"/>
      <c r="Q76" s="350"/>
      <c r="R76" s="350"/>
      <c r="S76" s="350"/>
      <c r="T76" s="350"/>
      <c r="U76" s="350"/>
      <c r="AI76" s="106"/>
      <c r="AJ76" s="106"/>
      <c r="AK76" s="101"/>
      <c r="AL76" s="106"/>
      <c r="AM76" s="106"/>
    </row>
    <row r="77" spans="2:39" s="127" customFormat="1" ht="18" customHeight="1" x14ac:dyDescent="0.15">
      <c r="B77" s="402" t="s">
        <v>377</v>
      </c>
      <c r="C77" s="402"/>
      <c r="D77" s="402"/>
      <c r="E77" s="402"/>
      <c r="F77" s="402"/>
      <c r="G77" s="402"/>
      <c r="H77" s="402"/>
      <c r="I77" s="402"/>
      <c r="J77" s="402"/>
      <c r="K77" s="403"/>
      <c r="L77" s="350"/>
      <c r="M77" s="350"/>
      <c r="N77" s="350"/>
      <c r="O77" s="350"/>
      <c r="P77" s="350"/>
      <c r="Q77" s="350"/>
      <c r="R77" s="350"/>
      <c r="S77" s="350"/>
      <c r="T77" s="350"/>
      <c r="U77" s="350"/>
      <c r="AI77" s="106"/>
      <c r="AJ77" s="106"/>
      <c r="AK77" s="101"/>
      <c r="AL77" s="106"/>
      <c r="AM77" s="106"/>
    </row>
    <row r="78" spans="2:39" s="127" customFormat="1" ht="20.100000000000001" customHeight="1" x14ac:dyDescent="0.15">
      <c r="B78" s="402"/>
      <c r="C78" s="402"/>
      <c r="D78" s="402"/>
      <c r="E78" s="402"/>
      <c r="F78" s="402"/>
      <c r="G78" s="402"/>
      <c r="H78" s="402"/>
      <c r="I78" s="402"/>
      <c r="J78" s="402"/>
      <c r="K78" s="403"/>
      <c r="L78" s="350"/>
      <c r="M78" s="350"/>
      <c r="N78" s="350"/>
      <c r="O78" s="350"/>
      <c r="P78" s="350"/>
      <c r="Q78" s="350"/>
      <c r="R78" s="350"/>
      <c r="S78" s="350"/>
      <c r="T78" s="350"/>
      <c r="U78" s="350"/>
      <c r="AI78" s="106"/>
      <c r="AJ78" s="106"/>
      <c r="AK78" s="101"/>
      <c r="AL78" s="106"/>
      <c r="AM78" s="106"/>
    </row>
    <row r="79" spans="2:39" s="127" customFormat="1" ht="20.100000000000001" customHeight="1" x14ac:dyDescent="0.15">
      <c r="B79" s="399" t="s">
        <v>286</v>
      </c>
      <c r="C79" s="400"/>
      <c r="D79" s="401"/>
      <c r="E79" s="165"/>
      <c r="F79" s="165"/>
      <c r="G79" s="165"/>
      <c r="H79" s="165"/>
      <c r="I79" s="165"/>
      <c r="J79" s="165"/>
      <c r="K79" s="162"/>
      <c r="L79" s="350"/>
      <c r="M79" s="350"/>
      <c r="N79" s="350"/>
      <c r="O79" s="350"/>
      <c r="P79" s="350"/>
      <c r="Q79" s="350"/>
      <c r="R79" s="350"/>
      <c r="S79" s="350"/>
      <c r="T79" s="350"/>
      <c r="U79" s="350"/>
      <c r="W79" s="127" t="s">
        <v>286</v>
      </c>
      <c r="X79" s="127" t="s">
        <v>286</v>
      </c>
      <c r="AI79" s="106"/>
      <c r="AJ79" s="106"/>
      <c r="AK79" s="101"/>
      <c r="AL79" s="106"/>
      <c r="AM79" s="106"/>
    </row>
    <row r="80" spans="2:39" s="127" customFormat="1" ht="20.100000000000001" customHeight="1" x14ac:dyDescent="0.15">
      <c r="K80" s="162"/>
      <c r="L80" s="350"/>
      <c r="M80" s="350"/>
      <c r="N80" s="350"/>
      <c r="O80" s="350"/>
      <c r="P80" s="350"/>
      <c r="Q80" s="350"/>
      <c r="R80" s="350"/>
      <c r="S80" s="350"/>
      <c r="T80" s="350"/>
      <c r="U80" s="350"/>
      <c r="W80" s="127" t="s">
        <v>325</v>
      </c>
      <c r="X80" s="127" t="s">
        <v>325</v>
      </c>
      <c r="AI80" s="106"/>
      <c r="AJ80" s="106"/>
      <c r="AK80" s="101"/>
      <c r="AL80" s="106"/>
      <c r="AM80" s="106"/>
    </row>
    <row r="81" spans="2:47" s="127" customFormat="1" ht="20.100000000000001" customHeight="1" x14ac:dyDescent="0.15">
      <c r="B81" s="128" t="s">
        <v>307</v>
      </c>
      <c r="C81" s="129"/>
      <c r="D81" s="165"/>
      <c r="K81" s="162"/>
      <c r="L81" s="287"/>
      <c r="M81" s="287"/>
      <c r="N81" s="287"/>
      <c r="O81" s="287"/>
      <c r="P81" s="287"/>
      <c r="Q81" s="287"/>
      <c r="R81" s="287"/>
      <c r="S81" s="287"/>
      <c r="T81" s="287"/>
      <c r="U81" s="287"/>
      <c r="W81" s="100" t="s">
        <v>124</v>
      </c>
      <c r="X81" s="100" t="s">
        <v>124</v>
      </c>
      <c r="AI81" s="106"/>
      <c r="AJ81" s="106"/>
      <c r="AK81" s="101"/>
      <c r="AL81" s="106"/>
      <c r="AM81" s="106"/>
    </row>
    <row r="82" spans="2:47" s="127" customFormat="1" ht="20.100000000000001" customHeight="1" x14ac:dyDescent="0.15">
      <c r="B82" s="399" t="s">
        <v>286</v>
      </c>
      <c r="C82" s="400"/>
      <c r="D82" s="401"/>
      <c r="K82" s="162"/>
      <c r="L82" s="287"/>
      <c r="M82" s="287"/>
      <c r="N82" s="287"/>
      <c r="O82" s="287"/>
      <c r="P82" s="287"/>
      <c r="Q82" s="287"/>
      <c r="R82" s="287"/>
      <c r="S82" s="287"/>
      <c r="T82" s="287"/>
      <c r="U82" s="287"/>
      <c r="AI82" s="106"/>
      <c r="AJ82" s="106"/>
      <c r="AK82" s="101"/>
      <c r="AL82" s="106"/>
      <c r="AM82" s="106"/>
    </row>
    <row r="83" spans="2:47" ht="16.5" customHeight="1" x14ac:dyDescent="0.15">
      <c r="I83" s="102"/>
      <c r="J83" s="102"/>
      <c r="K83" s="132"/>
      <c r="L83" s="287"/>
      <c r="M83" s="287"/>
      <c r="N83" s="287"/>
      <c r="O83" s="287"/>
      <c r="P83" s="287"/>
      <c r="Q83" s="287"/>
      <c r="R83" s="287"/>
      <c r="S83" s="287"/>
      <c r="T83" s="287"/>
      <c r="U83" s="287"/>
      <c r="W83" s="100"/>
      <c r="X83" s="100"/>
      <c r="Y83" s="100"/>
      <c r="Z83" s="100"/>
      <c r="AC83" s="100"/>
      <c r="AJ83" s="101"/>
      <c r="AK83" s="101"/>
      <c r="AL83" s="101"/>
      <c r="AM83" s="101"/>
    </row>
    <row r="84" spans="2:47" ht="19.5" x14ac:dyDescent="0.15">
      <c r="B84" s="406" t="s">
        <v>308</v>
      </c>
      <c r="C84" s="406"/>
      <c r="D84" s="406"/>
      <c r="E84" s="406"/>
      <c r="F84" s="406"/>
      <c r="G84" s="406"/>
      <c r="H84" s="406"/>
      <c r="I84" s="406"/>
      <c r="J84" s="406"/>
      <c r="K84" s="406"/>
      <c r="L84" s="406"/>
      <c r="M84" s="406"/>
      <c r="N84" s="406"/>
      <c r="O84" s="406"/>
      <c r="P84" s="406"/>
      <c r="Q84" s="406"/>
      <c r="R84" s="406"/>
      <c r="S84" s="406"/>
      <c r="T84" s="406"/>
      <c r="U84" s="406"/>
      <c r="V84" s="101"/>
      <c r="AD84" s="100"/>
      <c r="AE84" s="100"/>
      <c r="AF84" s="100"/>
      <c r="AG84" s="100"/>
      <c r="AH84" s="100"/>
      <c r="AI84" s="100"/>
    </row>
    <row r="85" spans="2:47" ht="24.95" customHeight="1" x14ac:dyDescent="0.15">
      <c r="B85" s="133" t="s">
        <v>309</v>
      </c>
      <c r="C85" s="407"/>
      <c r="D85" s="408"/>
      <c r="E85" s="409"/>
      <c r="F85" s="134" t="s">
        <v>298</v>
      </c>
      <c r="G85" s="410"/>
      <c r="H85" s="411"/>
      <c r="I85" s="411"/>
      <c r="J85" s="411"/>
      <c r="K85" s="411"/>
      <c r="L85" s="411"/>
      <c r="M85" s="411"/>
      <c r="N85" s="411"/>
      <c r="O85" s="411"/>
      <c r="P85" s="411"/>
      <c r="Q85" s="411"/>
      <c r="R85" s="411"/>
      <c r="S85" s="411"/>
      <c r="T85" s="411"/>
      <c r="U85" s="412"/>
      <c r="V85" s="101"/>
      <c r="W85" s="100"/>
      <c r="AD85" s="100"/>
      <c r="AE85" s="100"/>
      <c r="AF85" s="100"/>
      <c r="AG85" s="100"/>
      <c r="AH85" s="100"/>
      <c r="AI85" s="100"/>
    </row>
    <row r="86" spans="2:47" s="136" customFormat="1" ht="20.100000000000001" customHeight="1" x14ac:dyDescent="0.15">
      <c r="B86" s="413" t="s">
        <v>310</v>
      </c>
      <c r="C86" s="414"/>
      <c r="D86" s="415"/>
      <c r="E86" s="416"/>
      <c r="F86" s="416"/>
      <c r="G86" s="416"/>
      <c r="H86" s="416"/>
      <c r="I86" s="417"/>
      <c r="J86" s="418"/>
      <c r="K86" s="419"/>
      <c r="L86" s="420"/>
      <c r="M86" s="420"/>
      <c r="N86" s="420"/>
      <c r="O86" s="421"/>
      <c r="P86" s="422"/>
      <c r="Q86" s="423"/>
      <c r="R86" s="423"/>
      <c r="S86" s="423"/>
      <c r="T86" s="423"/>
      <c r="U86" s="424"/>
      <c r="V86" s="135"/>
      <c r="W86" s="100"/>
      <c r="X86" s="135"/>
      <c r="Y86" s="135"/>
      <c r="Z86" s="135"/>
      <c r="AA86" s="135"/>
      <c r="AB86" s="135"/>
      <c r="AC86" s="135"/>
      <c r="AD86" s="135"/>
      <c r="AE86" s="135"/>
      <c r="AF86" s="135"/>
      <c r="AG86" s="135"/>
      <c r="AI86" s="137"/>
      <c r="AJ86" s="137"/>
      <c r="AK86" s="137"/>
      <c r="AL86" s="137"/>
      <c r="AM86" s="137"/>
      <c r="AN86" s="137"/>
      <c r="AO86" s="137"/>
      <c r="AP86" s="137"/>
      <c r="AQ86" s="137"/>
      <c r="AR86" s="137"/>
      <c r="AS86" s="137"/>
      <c r="AT86" s="137"/>
      <c r="AU86" s="137"/>
    </row>
    <row r="87" spans="2:47" ht="20.100000000000001" customHeight="1" x14ac:dyDescent="0.15">
      <c r="B87" s="404" t="s">
        <v>311</v>
      </c>
      <c r="C87" s="425"/>
      <c r="D87" s="138" t="s">
        <v>312</v>
      </c>
      <c r="E87" s="404" t="s">
        <v>313</v>
      </c>
      <c r="F87" s="425"/>
      <c r="G87" s="451" t="s">
        <v>314</v>
      </c>
      <c r="H87" s="452"/>
      <c r="I87" s="159" t="s">
        <v>315</v>
      </c>
      <c r="J87" s="404" t="s">
        <v>316</v>
      </c>
      <c r="K87" s="425"/>
      <c r="L87" s="404" t="s">
        <v>317</v>
      </c>
      <c r="M87" s="405"/>
      <c r="N87" s="404" t="s">
        <v>318</v>
      </c>
      <c r="O87" s="405"/>
      <c r="P87" s="404" t="s">
        <v>319</v>
      </c>
      <c r="Q87" s="435"/>
      <c r="R87" s="436"/>
      <c r="S87" s="437"/>
      <c r="T87" s="437"/>
      <c r="U87" s="438"/>
      <c r="W87" s="100"/>
      <c r="X87" s="100"/>
      <c r="Y87" s="100"/>
      <c r="Z87" s="100"/>
      <c r="AJ87" s="101"/>
      <c r="AK87" s="101"/>
      <c r="AL87" s="101"/>
      <c r="AM87" s="101"/>
    </row>
    <row r="88" spans="2:47" ht="22.5" customHeight="1" x14ac:dyDescent="0.15">
      <c r="B88" s="439" t="s">
        <v>5</v>
      </c>
      <c r="C88" s="440"/>
      <c r="D88" s="139"/>
      <c r="E88" s="441" t="s">
        <v>343</v>
      </c>
      <c r="F88" s="440"/>
      <c r="G88" s="441" t="s">
        <v>343</v>
      </c>
      <c r="H88" s="440"/>
      <c r="I88" s="140"/>
      <c r="J88" s="442"/>
      <c r="K88" s="443"/>
      <c r="L88" s="444"/>
      <c r="M88" s="445"/>
      <c r="N88" s="442" t="s">
        <v>321</v>
      </c>
      <c r="O88" s="446"/>
      <c r="P88" s="141" t="s">
        <v>320</v>
      </c>
      <c r="Q88" s="447" t="s">
        <v>321</v>
      </c>
      <c r="R88" s="448"/>
      <c r="S88" s="141" t="s">
        <v>324</v>
      </c>
      <c r="T88" s="449" t="str">
        <f>IF(E18=W28,"受注生産","/")</f>
        <v>/</v>
      </c>
      <c r="U88" s="450"/>
      <c r="W88" s="100"/>
      <c r="X88" s="100"/>
      <c r="Y88" s="100"/>
      <c r="Z88" s="100"/>
      <c r="AJ88" s="101"/>
      <c r="AK88" s="101"/>
      <c r="AL88" s="101"/>
      <c r="AM88" s="101"/>
    </row>
    <row r="89" spans="2:47" ht="22.5" customHeight="1" x14ac:dyDescent="0.15">
      <c r="B89" s="404" t="s">
        <v>322</v>
      </c>
      <c r="C89" s="425"/>
      <c r="D89" s="426" t="str">
        <f>B79</f>
        <v>選択してください</v>
      </c>
      <c r="E89" s="427"/>
      <c r="F89" s="428"/>
      <c r="G89" s="404" t="s">
        <v>323</v>
      </c>
      <c r="H89" s="405"/>
      <c r="I89" s="429" t="str">
        <f>B82</f>
        <v>選択してください</v>
      </c>
      <c r="J89" s="430"/>
      <c r="K89" s="430"/>
      <c r="L89" s="431"/>
      <c r="M89" s="432"/>
      <c r="N89" s="433"/>
      <c r="O89" s="433"/>
      <c r="P89" s="433"/>
      <c r="Q89" s="433"/>
      <c r="R89" s="433"/>
      <c r="S89" s="433"/>
      <c r="T89" s="433"/>
      <c r="U89" s="434"/>
      <c r="W89" s="100"/>
      <c r="X89" s="100"/>
      <c r="Y89" s="100"/>
      <c r="Z89" s="100"/>
      <c r="AA89" s="100"/>
      <c r="AB89" s="100"/>
      <c r="AC89" s="100"/>
      <c r="AD89" s="100"/>
      <c r="AE89" s="100"/>
      <c r="AF89" s="100"/>
      <c r="AG89" s="100"/>
      <c r="AH89" s="100"/>
      <c r="AI89" s="100"/>
    </row>
  </sheetData>
  <sheetProtection selectLockedCells="1"/>
  <protectedRanges>
    <protectedRange sqref="O4:Q4 S4:U4 E4 M6 Q9 N9 M5:P5 N7:O8 E10:E15" name="商品名"/>
    <protectedRange sqref="U8 R8:S8 P6:P8" name="商品名_1"/>
  </protectedRanges>
  <mergeCells count="139">
    <mergeCell ref="B89:C89"/>
    <mergeCell ref="D89:F89"/>
    <mergeCell ref="G89:H89"/>
    <mergeCell ref="I89:K89"/>
    <mergeCell ref="L89:U89"/>
    <mergeCell ref="P87:Q87"/>
    <mergeCell ref="R87:U87"/>
    <mergeCell ref="B88:C88"/>
    <mergeCell ref="E88:F88"/>
    <mergeCell ref="G88:H88"/>
    <mergeCell ref="J88:K88"/>
    <mergeCell ref="L88:M88"/>
    <mergeCell ref="N88:O88"/>
    <mergeCell ref="Q88:R88"/>
    <mergeCell ref="T88:U88"/>
    <mergeCell ref="B87:C87"/>
    <mergeCell ref="E87:F87"/>
    <mergeCell ref="G87:H87"/>
    <mergeCell ref="J87:K87"/>
    <mergeCell ref="L87:M87"/>
    <mergeCell ref="B66:U71"/>
    <mergeCell ref="L75:U83"/>
    <mergeCell ref="B82:D82"/>
    <mergeCell ref="B79:D79"/>
    <mergeCell ref="B77:K78"/>
    <mergeCell ref="N87:O87"/>
    <mergeCell ref="B84:U84"/>
    <mergeCell ref="C85:E85"/>
    <mergeCell ref="G85:U85"/>
    <mergeCell ref="B86:C86"/>
    <mergeCell ref="D86:I86"/>
    <mergeCell ref="J86:O86"/>
    <mergeCell ref="P86:U86"/>
    <mergeCell ref="B46:D46"/>
    <mergeCell ref="B49:H50"/>
    <mergeCell ref="I49:P50"/>
    <mergeCell ref="Q49:U50"/>
    <mergeCell ref="B51:K51"/>
    <mergeCell ref="O46:U46"/>
    <mergeCell ref="B54:U62"/>
    <mergeCell ref="B64:K64"/>
    <mergeCell ref="B65:K65"/>
    <mergeCell ref="AK28:AT28"/>
    <mergeCell ref="B29:E40"/>
    <mergeCell ref="F29:U29"/>
    <mergeCell ref="F30:U30"/>
    <mergeCell ref="AL30:AT43"/>
    <mergeCell ref="F31:U40"/>
    <mergeCell ref="B41:E41"/>
    <mergeCell ref="F41:U41"/>
    <mergeCell ref="B42:E42"/>
    <mergeCell ref="F42:U42"/>
    <mergeCell ref="B26:D26"/>
    <mergeCell ref="E26:G26"/>
    <mergeCell ref="H26:J26"/>
    <mergeCell ref="L26:N26"/>
    <mergeCell ref="O26:Q26"/>
    <mergeCell ref="R26:T26"/>
    <mergeCell ref="B27:D27"/>
    <mergeCell ref="E27:G27"/>
    <mergeCell ref="H27:J27"/>
    <mergeCell ref="L27:N27"/>
    <mergeCell ref="O27:Q27"/>
    <mergeCell ref="R27:T27"/>
    <mergeCell ref="B21:U21"/>
    <mergeCell ref="B22:U23"/>
    <mergeCell ref="B24:U24"/>
    <mergeCell ref="B25:D25"/>
    <mergeCell ref="E25:G25"/>
    <mergeCell ref="H25:J25"/>
    <mergeCell ref="L25:N25"/>
    <mergeCell ref="O25:Q25"/>
    <mergeCell ref="R25:T25"/>
    <mergeCell ref="B18:D18"/>
    <mergeCell ref="E18:L18"/>
    <mergeCell ref="M18:O18"/>
    <mergeCell ref="B19:D19"/>
    <mergeCell ref="E19:U19"/>
    <mergeCell ref="P18:U18"/>
    <mergeCell ref="B16:D17"/>
    <mergeCell ref="E16:F16"/>
    <mergeCell ref="G16:H16"/>
    <mergeCell ref="W14:X14"/>
    <mergeCell ref="Y14:Z14"/>
    <mergeCell ref="AA14:AB14"/>
    <mergeCell ref="AC14:AD14"/>
    <mergeCell ref="E15:J15"/>
    <mergeCell ref="O15:R15"/>
    <mergeCell ref="S15:U15"/>
    <mergeCell ref="I16:J16"/>
    <mergeCell ref="K16:L16"/>
    <mergeCell ref="M16:P17"/>
    <mergeCell ref="E17:F17"/>
    <mergeCell ref="G17:H17"/>
    <mergeCell ref="I17:J17"/>
    <mergeCell ref="K17:L17"/>
    <mergeCell ref="Q16:U17"/>
    <mergeCell ref="E9:J10"/>
    <mergeCell ref="K9:M9"/>
    <mergeCell ref="N9:N10"/>
    <mergeCell ref="O9:R10"/>
    <mergeCell ref="S9:U10"/>
    <mergeCell ref="B9:D15"/>
    <mergeCell ref="E11:J11"/>
    <mergeCell ref="O11:R11"/>
    <mergeCell ref="S11:U11"/>
    <mergeCell ref="E12:J12"/>
    <mergeCell ref="O12:R12"/>
    <mergeCell ref="S12:U12"/>
    <mergeCell ref="E13:J13"/>
    <mergeCell ref="O13:R13"/>
    <mergeCell ref="S13:U13"/>
    <mergeCell ref="E14:J14"/>
    <mergeCell ref="O14:R14"/>
    <mergeCell ref="S14:U14"/>
    <mergeCell ref="B6:D7"/>
    <mergeCell ref="E6:H7"/>
    <mergeCell ref="I6:J7"/>
    <mergeCell ref="K6:L7"/>
    <mergeCell ref="M6:O7"/>
    <mergeCell ref="P6:U7"/>
    <mergeCell ref="B8:D8"/>
    <mergeCell ref="E8:H8"/>
    <mergeCell ref="I8:J8"/>
    <mergeCell ref="K8:L8"/>
    <mergeCell ref="M8:O8"/>
    <mergeCell ref="P8:U8"/>
    <mergeCell ref="B1:U1"/>
    <mergeCell ref="H3:M3"/>
    <mergeCell ref="N3:O3"/>
    <mergeCell ref="P3:U3"/>
    <mergeCell ref="B4:D4"/>
    <mergeCell ref="E4:U4"/>
    <mergeCell ref="B5:D5"/>
    <mergeCell ref="E5:H5"/>
    <mergeCell ref="I5:J5"/>
    <mergeCell ref="K5:L5"/>
    <mergeCell ref="M5:O5"/>
    <mergeCell ref="P5:U5"/>
  </mergeCells>
  <phoneticPr fontId="64"/>
  <conditionalFormatting sqref="E4">
    <cfRule type="cellIs" dxfId="35" priority="20" stopIfTrue="1" operator="notEqual">
      <formula>0</formula>
    </cfRule>
  </conditionalFormatting>
  <conditionalFormatting sqref="P5">
    <cfRule type="cellIs" dxfId="34" priority="19" stopIfTrue="1" operator="notEqual">
      <formula>0</formula>
    </cfRule>
  </conditionalFormatting>
  <conditionalFormatting sqref="M43">
    <cfRule type="cellIs" dxfId="33" priority="17" stopIfTrue="1" operator="notEqual">
      <formula>0</formula>
    </cfRule>
  </conditionalFormatting>
  <conditionalFormatting sqref="E18">
    <cfRule type="cellIs" dxfId="32" priority="18" stopIfTrue="1" operator="notEqual">
      <formula>0</formula>
    </cfRule>
  </conditionalFormatting>
  <conditionalFormatting sqref="E11:E15">
    <cfRule type="cellIs" dxfId="31" priority="16" stopIfTrue="1" operator="notEqual">
      <formula>0</formula>
    </cfRule>
  </conditionalFormatting>
  <conditionalFormatting sqref="S11:S15">
    <cfRule type="cellIs" dxfId="30" priority="15" stopIfTrue="1" operator="equal">
      <formula>""</formula>
    </cfRule>
  </conditionalFormatting>
  <conditionalFormatting sqref="K10 N11:N15">
    <cfRule type="cellIs" dxfId="29" priority="14" stopIfTrue="1" operator="equal">
      <formula>""</formula>
    </cfRule>
  </conditionalFormatting>
  <conditionalFormatting sqref="O9">
    <cfRule type="cellIs" priority="13" stopIfTrue="1" operator="equal">
      <formula>""</formula>
    </cfRule>
  </conditionalFormatting>
  <conditionalFormatting sqref="K11:L15">
    <cfRule type="cellIs" dxfId="28" priority="7" stopIfTrue="1" operator="equal">
      <formula>""</formula>
    </cfRule>
  </conditionalFormatting>
  <conditionalFormatting sqref="E18:L18">
    <cfRule type="cellIs" dxfId="27" priority="12" stopIfTrue="1" operator="equal">
      <formula>""</formula>
    </cfRule>
  </conditionalFormatting>
  <conditionalFormatting sqref="P18">
    <cfRule type="cellIs" dxfId="26" priority="11" stopIfTrue="1" operator="equal">
      <formula>""</formula>
    </cfRule>
  </conditionalFormatting>
  <conditionalFormatting sqref="E19">
    <cfRule type="cellIs" dxfId="25" priority="10" stopIfTrue="1" operator="notEqual">
      <formula>0</formula>
    </cfRule>
  </conditionalFormatting>
  <conditionalFormatting sqref="E19">
    <cfRule type="cellIs" dxfId="24" priority="9" stopIfTrue="1" operator="equal">
      <formula>""</formula>
    </cfRule>
  </conditionalFormatting>
  <conditionalFormatting sqref="M11:M15">
    <cfRule type="cellIs" dxfId="23" priority="8" stopIfTrue="1" operator="equal">
      <formula>""</formula>
    </cfRule>
  </conditionalFormatting>
  <conditionalFormatting sqref="Y14 W14 AC14 AA14">
    <cfRule type="cellIs" dxfId="22" priority="6" stopIfTrue="1" operator="equal">
      <formula>""</formula>
    </cfRule>
  </conditionalFormatting>
  <conditionalFormatting sqref="F31:U40">
    <cfRule type="cellIs" dxfId="21" priority="5" stopIfTrue="1" operator="equal">
      <formula>""</formula>
    </cfRule>
  </conditionalFormatting>
  <conditionalFormatting sqref="F42">
    <cfRule type="cellIs" dxfId="20" priority="4" stopIfTrue="1" operator="notEqual">
      <formula>0</formula>
    </cfRule>
  </conditionalFormatting>
  <conditionalFormatting sqref="P6:U7">
    <cfRule type="cellIs" dxfId="19" priority="3" stopIfTrue="1" operator="equal">
      <formula>""</formula>
    </cfRule>
  </conditionalFormatting>
  <conditionalFormatting sqref="P8:U8">
    <cfRule type="cellIs" dxfId="18" priority="1" stopIfTrue="1" operator="equal">
      <formula>""</formula>
    </cfRule>
    <cfRule type="cellIs" priority="2" stopIfTrue="1" operator="equal">
      <formula>""</formula>
    </cfRule>
  </conditionalFormatting>
  <dataValidations xWindow="286" yWindow="442" count="27">
    <dataValidation allowBlank="1" showInputMessage="1" showErrorMessage="1" promptTitle="画像貼り付けの注意" prompt="右側の「商品掲載写真について」をご確認ください" sqref="B54:U62" xr:uid="{00000000-0002-0000-0200-000000000000}"/>
    <dataValidation type="list" allowBlank="1" showInputMessage="1" showErrorMessage="1" sqref="E18:L18" xr:uid="{00000000-0002-0000-0200-000001000000}">
      <formula1>$W$27:$W$29</formula1>
    </dataValidation>
    <dataValidation type="list" allowBlank="1" showInputMessage="1" showErrorMessage="1" sqref="B79:D79" xr:uid="{00000000-0002-0000-0200-000002000000}">
      <formula1>$X$79:$X$81</formula1>
    </dataValidation>
    <dataValidation allowBlank="1" showInputMessage="1" showErrorMessage="1" promptTitle="個数" prompt="セットに入る個数をご記入ください" sqref="M11:M15" xr:uid="{00000000-0002-0000-0200-000003000000}"/>
    <dataValidation imeMode="disabled" allowBlank="1" showInputMessage="1" showErrorMessage="1" sqref="D88 L88:M88" xr:uid="{00000000-0002-0000-0200-000004000000}"/>
    <dataValidation type="list" imeMode="disabled" allowBlank="1" showInputMessage="1" showErrorMessage="1" prompt="税別" sqref="J88:K88" xr:uid="{00000000-0002-0000-0200-000005000000}">
      <formula1>"240円,590円,1060円,1460円,1600円,1900円"</formula1>
    </dataValidation>
    <dataValidation type="list" allowBlank="1" showInputMessage="1" showErrorMessage="1" sqref="I88" xr:uid="{00000000-0002-0000-0200-000006000000}">
      <formula1>"8%,10%"</formula1>
    </dataValidation>
    <dataValidation type="list" allowBlank="1" showInputMessage="1" showErrorMessage="1" sqref="R87:U87" xr:uid="{00000000-0002-0000-0200-000007000000}">
      <formula1>"北信濃,日本アルプス,東信州,諏訪,伊那路,木曽路"</formula1>
    </dataValidation>
    <dataValidation allowBlank="1" showInputMessage="1" showErrorMessage="1" promptTitle="JANコード（単品）" prompt="商品ごとのJANコードがある場合はご記載ください。" sqref="S11:U15" xr:uid="{00000000-0002-0000-0200-000008000000}"/>
    <dataValidation allowBlank="1" showInputMessage="1" showErrorMessage="1" promptTitle="アレルギー表示" prompt="使用している物質に☑をしてください。" sqref="F46:N46" xr:uid="{00000000-0002-0000-0200-000009000000}"/>
    <dataValidation allowBlank="1" showInputMessage="1" showErrorMessage="1" promptTitle="品評会等での受賞歴" prompt="全国規模のコンクールでの表彰や製造技術が評価され表彰を受けたなど、商品の優位性を客観的に示すことができる受賞歴をご記載ください。" sqref="F41:U41" xr:uid="{00000000-0002-0000-0200-00000A000000}"/>
    <dataValidation type="textLength" operator="lessThanOrEqual" allowBlank="1" showInputMessage="1" showErrorMessage="1" promptTitle="キャッチコピー" prompt="※全角30文字以内（数字・句読点を含む）でご記載ください。_x000a_" sqref="F42:U42" xr:uid="{00000000-0002-0000-0200-00000B000000}">
      <formula1>30</formula1>
    </dataValidation>
    <dataValidation allowBlank="1" showInputMessage="1" showErrorMessage="1" promptTitle="配送サイズ・重量 （梱包済）" prompt="配送時（梱包済）の３辺の長さ（㌢）と重量（kg）をご記載ください。" sqref="E17:L17" xr:uid="{00000000-0002-0000-0200-00000C000000}"/>
    <dataValidation allowBlank="1" showInputMessage="1" showErrorMessage="1" prompt="セット内容をご記載ください。" sqref="E11:J15" xr:uid="{00000000-0002-0000-0200-00000D000000}"/>
    <dataValidation allowBlank="1" showInputMessage="1" showErrorMessage="1" promptTitle="分類" prompt="プルダウンメニューから選択してください" sqref="E5:H8" xr:uid="{00000000-0002-0000-0200-00000E000000}"/>
    <dataValidation allowBlank="1" showInputMessage="1" showErrorMessage="1" promptTitle="JANコード（セット）" prompt="複数商品をセットで販売する場合、セット用のJANコードがありましたらご記載ください。" sqref="P5:U5" xr:uid="{00000000-0002-0000-0200-00000F000000}"/>
    <dataValidation type="textLength" operator="lessThanOrEqual" allowBlank="1" showInputMessage="1" showErrorMessage="1" promptTitle="販売名称" prompt="商品の名称をご記入ください。この名称がそのままネット販売時の商品名として掲載されます。_x000a_独特の読み方や読みづらい名称は、ふりがなをしてください。_x000a__x000a_※全角40文字（数字・訓読点を含む）以内で記入してください※" sqref="E4:U4" xr:uid="{00000000-0002-0000-0200-000010000000}">
      <formula1>24</formula1>
    </dataValidation>
    <dataValidation type="textLength" operator="lessThan" allowBlank="1" showInputMessage="1" showErrorMessage="1" sqref="M5:M6" xr:uid="{00000000-0002-0000-0200-000011000000}">
      <formula1>24</formula1>
    </dataValidation>
    <dataValidation allowBlank="1" showInputMessage="1" showErrorMessage="1" promptTitle="アレルギー表示" prompt="使用している物質に■をしてください。" sqref="E47" xr:uid="{00000000-0002-0000-0200-000012000000}"/>
    <dataValidation type="textLength" operator="lessThanOrEqual" allowBlank="1" showInputMessage="1" showErrorMessage="1" promptTitle="コメント" prompt="店頭のPOP用コメントやネット・カタログ販売時に記載するリード文を記入してください。_x000a__x000a_※30文字以内（数字・句読点を含む）で記入してください※_x000a_" sqref="M43:U43" xr:uid="{00000000-0002-0000-0200-000013000000}">
      <formula1>30</formula1>
    </dataValidation>
    <dataValidation type="list" allowBlank="1" showInputMessage="1" showErrorMessage="1" sqref="B82:D82" xr:uid="{00000000-0002-0000-0200-000014000000}">
      <formula1>$W$79:$W$81</formula1>
    </dataValidation>
    <dataValidation type="list" allowBlank="1" showInputMessage="1" showErrorMessage="1" sqref="B88:C88" xr:uid="{00000000-0002-0000-0200-000015000000}">
      <formula1>$AA$20:$AA$29</formula1>
    </dataValidation>
    <dataValidation allowBlank="1" showInputMessage="1" showErrorMessage="1" promptTitle="リードタイムについて" prompt="受注～発送までに要する最大日数を、営業日ベースでご記載ください。_x000a__x000a_" sqref="Q16:U17" xr:uid="{00000000-0002-0000-0200-000016000000}"/>
    <dataValidation type="list" allowBlank="1" showInputMessage="1" showErrorMessage="1" promptTitle="配送可能地域" prompt="「全国配送可」または「沖縄・離島配送不可」のどちらかをお選びください。" sqref="P18:U18" xr:uid="{00000000-0002-0000-0200-000017000000}">
      <formula1>$W$20:$W$26</formula1>
    </dataValidation>
    <dataValidation allowBlank="1" showInputMessage="1" showErrorMessage="1" promptTitle="商品コンセプト" prompt="商品の説明文をご記載ください。" sqref="F31:U40" xr:uid="{00000000-0002-0000-0200-000018000000}"/>
    <dataValidation allowBlank="1" showInputMessage="1" showErrorMessage="1" promptTitle="アレルギー表示（表示義務）" prompt="商品に含まれる物質がある場合は必ずチェックを入れてください。" sqref="E46" xr:uid="{00000000-0002-0000-0200-000019000000}"/>
    <dataValidation allowBlank="1" showInputMessage="1" showErrorMessage="1" promptTitle="許可・認定機関の許認可" prompt="該当するものにチェックを入れてください。ISO、JIS、PSCに関しては具体的な名称まで記入してください。（例　ISO22000等）_x000a__x000a_また自治体等の認証を取得されている場合も積極的に記入してください。" sqref="I49:P50" xr:uid="{00000000-0002-0000-0200-00001A000000}"/>
  </dataValidations>
  <printOptions horizontalCentered="1"/>
  <pageMargins left="0" right="0.19685039370078741" top="0.31496062992125984" bottom="0" header="0" footer="0"/>
  <pageSetup paperSize="9" scale="88" fitToHeight="0" orientation="portrait" r:id="rId1"/>
  <headerFooter differentFirst="1"/>
  <rowBreaks count="1" manualBreakCount="1">
    <brk id="47"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56321" r:id="rId4" name="Drop Down 1">
              <controlPr defaultSize="0" autoLine="0" autoPict="0">
                <anchor moveWithCells="1">
                  <from>
                    <xdr:col>4</xdr:col>
                    <xdr:colOff>142875</xdr:colOff>
                    <xdr:row>4</xdr:row>
                    <xdr:rowOff>47625</xdr:rowOff>
                  </from>
                  <to>
                    <xdr:col>7</xdr:col>
                    <xdr:colOff>247650</xdr:colOff>
                    <xdr:row>4</xdr:row>
                    <xdr:rowOff>352425</xdr:rowOff>
                  </to>
                </anchor>
              </controlPr>
            </control>
          </mc:Choice>
        </mc:AlternateContent>
        <mc:AlternateContent xmlns:mc="http://schemas.openxmlformats.org/markup-compatibility/2006">
          <mc:Choice Requires="x14">
            <control shapeId="56322" r:id="rId5" name="Drop Down 2">
              <controlPr defaultSize="0" autoLine="0" autoPict="0">
                <anchor moveWithCells="1">
                  <from>
                    <xdr:col>4</xdr:col>
                    <xdr:colOff>123825</xdr:colOff>
                    <xdr:row>5</xdr:row>
                    <xdr:rowOff>47625</xdr:rowOff>
                  </from>
                  <to>
                    <xdr:col>7</xdr:col>
                    <xdr:colOff>247650</xdr:colOff>
                    <xdr:row>6</xdr:row>
                    <xdr:rowOff>114300</xdr:rowOff>
                  </to>
                </anchor>
              </controlPr>
            </control>
          </mc:Choice>
        </mc:AlternateContent>
        <mc:AlternateContent xmlns:mc="http://schemas.openxmlformats.org/markup-compatibility/2006">
          <mc:Choice Requires="x14">
            <control shapeId="56323" r:id="rId6" name="Drop Down 3">
              <controlPr defaultSize="0" autoLine="0" autoPict="0">
                <anchor moveWithCells="1">
                  <from>
                    <xdr:col>4</xdr:col>
                    <xdr:colOff>123825</xdr:colOff>
                    <xdr:row>7</xdr:row>
                    <xdr:rowOff>38100</xdr:rowOff>
                  </from>
                  <to>
                    <xdr:col>7</xdr:col>
                    <xdr:colOff>247650</xdr:colOff>
                    <xdr:row>7</xdr:row>
                    <xdr:rowOff>333375</xdr:rowOff>
                  </to>
                </anchor>
              </controlPr>
            </control>
          </mc:Choice>
        </mc:AlternateContent>
        <mc:AlternateContent xmlns:mc="http://schemas.openxmlformats.org/markup-compatibility/2006">
          <mc:Choice Requires="x14">
            <control shapeId="56324" r:id="rId7" name="Check Box 4">
              <controlPr defaultSize="0" autoFill="0" autoLine="0" autoPict="0">
                <anchor moveWithCells="1">
                  <from>
                    <xdr:col>5</xdr:col>
                    <xdr:colOff>142875</xdr:colOff>
                    <xdr:row>29</xdr:row>
                    <xdr:rowOff>28575</xdr:rowOff>
                  </from>
                  <to>
                    <xdr:col>7</xdr:col>
                    <xdr:colOff>85725</xdr:colOff>
                    <xdr:row>29</xdr:row>
                    <xdr:rowOff>180975</xdr:rowOff>
                  </to>
                </anchor>
              </controlPr>
            </control>
          </mc:Choice>
        </mc:AlternateContent>
        <mc:AlternateContent xmlns:mc="http://schemas.openxmlformats.org/markup-compatibility/2006">
          <mc:Choice Requires="x14">
            <control shapeId="56325" r:id="rId8" name="Check Box 5">
              <controlPr defaultSize="0" autoFill="0" autoLine="0" autoPict="0">
                <anchor moveWithCells="1">
                  <from>
                    <xdr:col>7</xdr:col>
                    <xdr:colOff>304800</xdr:colOff>
                    <xdr:row>29</xdr:row>
                    <xdr:rowOff>28575</xdr:rowOff>
                  </from>
                  <to>
                    <xdr:col>9</xdr:col>
                    <xdr:colOff>247650</xdr:colOff>
                    <xdr:row>29</xdr:row>
                    <xdr:rowOff>190500</xdr:rowOff>
                  </to>
                </anchor>
              </controlPr>
            </control>
          </mc:Choice>
        </mc:AlternateContent>
        <mc:AlternateContent xmlns:mc="http://schemas.openxmlformats.org/markup-compatibility/2006">
          <mc:Choice Requires="x14">
            <control shapeId="56326" r:id="rId9" name="Check Box 6">
              <controlPr defaultSize="0" autoFill="0" autoLine="0" autoPict="0">
                <anchor moveWithCells="1">
                  <from>
                    <xdr:col>10</xdr:col>
                    <xdr:colOff>38100</xdr:colOff>
                    <xdr:row>29</xdr:row>
                    <xdr:rowOff>38100</xdr:rowOff>
                  </from>
                  <to>
                    <xdr:col>12</xdr:col>
                    <xdr:colOff>285750</xdr:colOff>
                    <xdr:row>29</xdr:row>
                    <xdr:rowOff>180975</xdr:rowOff>
                  </to>
                </anchor>
              </controlPr>
            </control>
          </mc:Choice>
        </mc:AlternateContent>
        <mc:AlternateContent xmlns:mc="http://schemas.openxmlformats.org/markup-compatibility/2006">
          <mc:Choice Requires="x14">
            <control shapeId="56327" r:id="rId10" name="Check Box 7">
              <controlPr defaultSize="0" autoFill="0" autoLine="0" autoPict="0">
                <anchor moveWithCells="1">
                  <from>
                    <xdr:col>13</xdr:col>
                    <xdr:colOff>85725</xdr:colOff>
                    <xdr:row>29</xdr:row>
                    <xdr:rowOff>28575</xdr:rowOff>
                  </from>
                  <to>
                    <xdr:col>15</xdr:col>
                    <xdr:colOff>28575</xdr:colOff>
                    <xdr:row>29</xdr:row>
                    <xdr:rowOff>190500</xdr:rowOff>
                  </to>
                </anchor>
              </controlPr>
            </control>
          </mc:Choice>
        </mc:AlternateContent>
        <mc:AlternateContent xmlns:mc="http://schemas.openxmlformats.org/markup-compatibility/2006">
          <mc:Choice Requires="x14">
            <control shapeId="56328" r:id="rId11" name="Check Box 8">
              <controlPr defaultSize="0" autoFill="0" autoLine="0" autoPict="0">
                <anchor moveWithCells="1">
                  <from>
                    <xdr:col>15</xdr:col>
                    <xdr:colOff>247650</xdr:colOff>
                    <xdr:row>29</xdr:row>
                    <xdr:rowOff>28575</xdr:rowOff>
                  </from>
                  <to>
                    <xdr:col>17</xdr:col>
                    <xdr:colOff>200025</xdr:colOff>
                    <xdr:row>29</xdr:row>
                    <xdr:rowOff>180975</xdr:rowOff>
                  </to>
                </anchor>
              </controlPr>
            </control>
          </mc:Choice>
        </mc:AlternateContent>
        <mc:AlternateContent xmlns:mc="http://schemas.openxmlformats.org/markup-compatibility/2006">
          <mc:Choice Requires="x14">
            <control shapeId="56332" r:id="rId12" name="Check Box 12">
              <controlPr defaultSize="0" autoFill="0" autoLine="0" autoPict="0">
                <anchor moveWithCells="1">
                  <from>
                    <xdr:col>5</xdr:col>
                    <xdr:colOff>342900</xdr:colOff>
                    <xdr:row>45</xdr:row>
                    <xdr:rowOff>28575</xdr:rowOff>
                  </from>
                  <to>
                    <xdr:col>6</xdr:col>
                    <xdr:colOff>295275</xdr:colOff>
                    <xdr:row>45</xdr:row>
                    <xdr:rowOff>228600</xdr:rowOff>
                  </to>
                </anchor>
              </controlPr>
            </control>
          </mc:Choice>
        </mc:AlternateContent>
        <mc:AlternateContent xmlns:mc="http://schemas.openxmlformats.org/markup-compatibility/2006">
          <mc:Choice Requires="x14">
            <control shapeId="56334" r:id="rId13" name="Check Box 14">
              <controlPr defaultSize="0" autoFill="0" autoLine="0" autoPict="0">
                <anchor moveWithCells="1">
                  <from>
                    <xdr:col>6</xdr:col>
                    <xdr:colOff>400050</xdr:colOff>
                    <xdr:row>45</xdr:row>
                    <xdr:rowOff>28575</xdr:rowOff>
                  </from>
                  <to>
                    <xdr:col>8</xdr:col>
                    <xdr:colOff>28575</xdr:colOff>
                    <xdr:row>45</xdr:row>
                    <xdr:rowOff>228600</xdr:rowOff>
                  </to>
                </anchor>
              </controlPr>
            </control>
          </mc:Choice>
        </mc:AlternateContent>
        <mc:AlternateContent xmlns:mc="http://schemas.openxmlformats.org/markup-compatibility/2006">
          <mc:Choice Requires="x14">
            <control shapeId="56335" r:id="rId14" name="Check Box 15">
              <controlPr defaultSize="0" autoFill="0" autoLine="0" autoPict="0">
                <anchor moveWithCells="1">
                  <from>
                    <xdr:col>8</xdr:col>
                    <xdr:colOff>85725</xdr:colOff>
                    <xdr:row>45</xdr:row>
                    <xdr:rowOff>19050</xdr:rowOff>
                  </from>
                  <to>
                    <xdr:col>10</xdr:col>
                    <xdr:colOff>295275</xdr:colOff>
                    <xdr:row>45</xdr:row>
                    <xdr:rowOff>238125</xdr:rowOff>
                  </to>
                </anchor>
              </controlPr>
            </control>
          </mc:Choice>
        </mc:AlternateContent>
        <mc:AlternateContent xmlns:mc="http://schemas.openxmlformats.org/markup-compatibility/2006">
          <mc:Choice Requires="x14">
            <control shapeId="56336" r:id="rId15" name="Check Box 16">
              <controlPr defaultSize="0" autoFill="0" autoLine="0" autoPict="0">
                <anchor moveWithCells="1">
                  <from>
                    <xdr:col>10</xdr:col>
                    <xdr:colOff>333375</xdr:colOff>
                    <xdr:row>45</xdr:row>
                    <xdr:rowOff>19050</xdr:rowOff>
                  </from>
                  <to>
                    <xdr:col>13</xdr:col>
                    <xdr:colOff>400050</xdr:colOff>
                    <xdr:row>45</xdr:row>
                    <xdr:rowOff>238125</xdr:rowOff>
                  </to>
                </anchor>
              </controlPr>
            </control>
          </mc:Choice>
        </mc:AlternateContent>
        <mc:AlternateContent xmlns:mc="http://schemas.openxmlformats.org/markup-compatibility/2006">
          <mc:Choice Requires="x14">
            <control shapeId="56337" r:id="rId16" name="Check Box 17">
              <controlPr defaultSize="0" autoFill="0" autoLine="0" autoPict="0">
                <anchor moveWithCells="1">
                  <from>
                    <xdr:col>8</xdr:col>
                    <xdr:colOff>238125</xdr:colOff>
                    <xdr:row>48</xdr:row>
                    <xdr:rowOff>76200</xdr:rowOff>
                  </from>
                  <to>
                    <xdr:col>10</xdr:col>
                    <xdr:colOff>200025</xdr:colOff>
                    <xdr:row>49</xdr:row>
                    <xdr:rowOff>114300</xdr:rowOff>
                  </to>
                </anchor>
              </controlPr>
            </control>
          </mc:Choice>
        </mc:AlternateContent>
        <mc:AlternateContent xmlns:mc="http://schemas.openxmlformats.org/markup-compatibility/2006">
          <mc:Choice Requires="x14">
            <control shapeId="56338" r:id="rId17" name="Check Box 18">
              <controlPr defaultSize="0" autoFill="0" autoLine="0" autoPict="0">
                <anchor moveWithCells="1">
                  <from>
                    <xdr:col>9</xdr:col>
                    <xdr:colOff>400050</xdr:colOff>
                    <xdr:row>48</xdr:row>
                    <xdr:rowOff>66675</xdr:rowOff>
                  </from>
                  <to>
                    <xdr:col>11</xdr:col>
                    <xdr:colOff>47625</xdr:colOff>
                    <xdr:row>49</xdr:row>
                    <xdr:rowOff>142875</xdr:rowOff>
                  </to>
                </anchor>
              </controlPr>
            </control>
          </mc:Choice>
        </mc:AlternateContent>
        <mc:AlternateContent xmlns:mc="http://schemas.openxmlformats.org/markup-compatibility/2006">
          <mc:Choice Requires="x14">
            <control shapeId="56339" r:id="rId18" name="Check Box 19">
              <controlPr defaultSize="0" autoFill="0" autoLine="0" autoPict="0">
                <anchor moveWithCells="1">
                  <from>
                    <xdr:col>11</xdr:col>
                    <xdr:colOff>152400</xdr:colOff>
                    <xdr:row>48</xdr:row>
                    <xdr:rowOff>66675</xdr:rowOff>
                  </from>
                  <to>
                    <xdr:col>13</xdr:col>
                    <xdr:colOff>314325</xdr:colOff>
                    <xdr:row>49</xdr:row>
                    <xdr:rowOff>123825</xdr:rowOff>
                  </to>
                </anchor>
              </controlPr>
            </control>
          </mc:Choice>
        </mc:AlternateContent>
        <mc:AlternateContent xmlns:mc="http://schemas.openxmlformats.org/markup-compatibility/2006">
          <mc:Choice Requires="x14">
            <control shapeId="56340" r:id="rId19" name="Check Box 20">
              <controlPr defaultSize="0" autoFill="0" autoLine="0" autoPict="0">
                <anchor moveWithCells="1">
                  <from>
                    <xdr:col>12</xdr:col>
                    <xdr:colOff>361950</xdr:colOff>
                    <xdr:row>48</xdr:row>
                    <xdr:rowOff>66675</xdr:rowOff>
                  </from>
                  <to>
                    <xdr:col>15</xdr:col>
                    <xdr:colOff>304800</xdr:colOff>
                    <xdr:row>49</xdr:row>
                    <xdr:rowOff>142875</xdr:rowOff>
                  </to>
                </anchor>
              </controlPr>
            </control>
          </mc:Choice>
        </mc:AlternateContent>
        <mc:AlternateContent xmlns:mc="http://schemas.openxmlformats.org/markup-compatibility/2006">
          <mc:Choice Requires="x14">
            <control shapeId="56341" r:id="rId20" name="Check Box 21">
              <controlPr defaultSize="0" autoFill="0" autoLine="0" autoPict="0">
                <anchor moveWithCells="1">
                  <from>
                    <xdr:col>19</xdr:col>
                    <xdr:colOff>76200</xdr:colOff>
                    <xdr:row>84</xdr:row>
                    <xdr:rowOff>9525</xdr:rowOff>
                  </from>
                  <to>
                    <xdr:col>20</xdr:col>
                    <xdr:colOff>28575</xdr:colOff>
                    <xdr:row>85</xdr:row>
                    <xdr:rowOff>9525</xdr:rowOff>
                  </to>
                </anchor>
              </controlPr>
            </control>
          </mc:Choice>
        </mc:AlternateContent>
        <mc:AlternateContent xmlns:mc="http://schemas.openxmlformats.org/markup-compatibility/2006">
          <mc:Choice Requires="x14">
            <control shapeId="56342" r:id="rId21" name="Drop Down 22">
              <controlPr defaultSize="0" autoLine="0" autoPict="0">
                <anchor moveWithCells="1">
                  <from>
                    <xdr:col>14</xdr:col>
                    <xdr:colOff>47625</xdr:colOff>
                    <xdr:row>11</xdr:row>
                    <xdr:rowOff>66675</xdr:rowOff>
                  </from>
                  <to>
                    <xdr:col>17</xdr:col>
                    <xdr:colOff>342900</xdr:colOff>
                    <xdr:row>11</xdr:row>
                    <xdr:rowOff>371475</xdr:rowOff>
                  </to>
                </anchor>
              </controlPr>
            </control>
          </mc:Choice>
        </mc:AlternateContent>
        <mc:AlternateContent xmlns:mc="http://schemas.openxmlformats.org/markup-compatibility/2006">
          <mc:Choice Requires="x14">
            <control shapeId="56343" r:id="rId22" name="Drop Down 23">
              <controlPr defaultSize="0" autoLine="0" autoPict="0">
                <anchor moveWithCells="1">
                  <from>
                    <xdr:col>14</xdr:col>
                    <xdr:colOff>38100</xdr:colOff>
                    <xdr:row>10</xdr:row>
                    <xdr:rowOff>38100</xdr:rowOff>
                  </from>
                  <to>
                    <xdr:col>17</xdr:col>
                    <xdr:colOff>352425</xdr:colOff>
                    <xdr:row>10</xdr:row>
                    <xdr:rowOff>342900</xdr:rowOff>
                  </to>
                </anchor>
              </controlPr>
            </control>
          </mc:Choice>
        </mc:AlternateContent>
        <mc:AlternateContent xmlns:mc="http://schemas.openxmlformats.org/markup-compatibility/2006">
          <mc:Choice Requires="x14">
            <control shapeId="56344" r:id="rId23" name="Drop Down 24">
              <controlPr defaultSize="0" autoLine="0" autoPict="0">
                <anchor moveWithCells="1">
                  <from>
                    <xdr:col>14</xdr:col>
                    <xdr:colOff>38100</xdr:colOff>
                    <xdr:row>12</xdr:row>
                    <xdr:rowOff>47625</xdr:rowOff>
                  </from>
                  <to>
                    <xdr:col>17</xdr:col>
                    <xdr:colOff>352425</xdr:colOff>
                    <xdr:row>12</xdr:row>
                    <xdr:rowOff>352425</xdr:rowOff>
                  </to>
                </anchor>
              </controlPr>
            </control>
          </mc:Choice>
        </mc:AlternateContent>
        <mc:AlternateContent xmlns:mc="http://schemas.openxmlformats.org/markup-compatibility/2006">
          <mc:Choice Requires="x14">
            <control shapeId="56345" r:id="rId24" name="Drop Down 25">
              <controlPr defaultSize="0" autoLine="0" autoPict="0">
                <anchor moveWithCells="1">
                  <from>
                    <xdr:col>14</xdr:col>
                    <xdr:colOff>38100</xdr:colOff>
                    <xdr:row>13</xdr:row>
                    <xdr:rowOff>38100</xdr:rowOff>
                  </from>
                  <to>
                    <xdr:col>17</xdr:col>
                    <xdr:colOff>352425</xdr:colOff>
                    <xdr:row>13</xdr:row>
                    <xdr:rowOff>342900</xdr:rowOff>
                  </to>
                </anchor>
              </controlPr>
            </control>
          </mc:Choice>
        </mc:AlternateContent>
        <mc:AlternateContent xmlns:mc="http://schemas.openxmlformats.org/markup-compatibility/2006">
          <mc:Choice Requires="x14">
            <control shapeId="56346" r:id="rId25" name="Drop Down 26">
              <controlPr defaultSize="0" autoLine="0" autoPict="0">
                <anchor moveWithCells="1">
                  <from>
                    <xdr:col>14</xdr:col>
                    <xdr:colOff>38100</xdr:colOff>
                    <xdr:row>14</xdr:row>
                    <xdr:rowOff>47625</xdr:rowOff>
                  </from>
                  <to>
                    <xdr:col>17</xdr:col>
                    <xdr:colOff>352425</xdr:colOff>
                    <xdr:row>14</xdr:row>
                    <xdr:rowOff>352425</xdr:rowOff>
                  </to>
                </anchor>
              </controlPr>
            </control>
          </mc:Choice>
        </mc:AlternateContent>
        <mc:AlternateContent xmlns:mc="http://schemas.openxmlformats.org/markup-compatibility/2006">
          <mc:Choice Requires="x14">
            <control shapeId="56692" r:id="rId26" name="Check Box 372">
              <controlPr defaultSize="0" autoFill="0" autoLine="0" autoPict="0">
                <anchor moveWithCells="1">
                  <from>
                    <xdr:col>4</xdr:col>
                    <xdr:colOff>133350</xdr:colOff>
                    <xdr:row>45</xdr:row>
                    <xdr:rowOff>28575</xdr:rowOff>
                  </from>
                  <to>
                    <xdr:col>5</xdr:col>
                    <xdr:colOff>190500</xdr:colOff>
                    <xdr:row>45</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C000"/>
    <pageSetUpPr fitToPage="1"/>
  </sheetPr>
  <dimension ref="A1:AV89"/>
  <sheetViews>
    <sheetView showGridLines="0" showWhiteSpace="0" view="pageBreakPreview" topLeftCell="B68" zoomScaleNormal="100" zoomScaleSheetLayoutView="100" workbookViewId="0">
      <selection activeCell="B76" sqref="B76"/>
    </sheetView>
  </sheetViews>
  <sheetFormatPr defaultColWidth="11" defaultRowHeight="18" x14ac:dyDescent="0.15"/>
  <cols>
    <col min="1" max="1" width="2.125" style="100" customWidth="1"/>
    <col min="2" max="11" width="5.625" style="100" customWidth="1"/>
    <col min="12" max="21" width="5.625" style="102" customWidth="1"/>
    <col min="22" max="22" width="9.625" style="100" hidden="1" customWidth="1"/>
    <col min="23" max="25" width="9.125" style="101" hidden="1" customWidth="1"/>
    <col min="26" max="27" width="5.375" style="101" hidden="1" customWidth="1"/>
    <col min="28" max="28" width="5.625" style="101" hidden="1" customWidth="1"/>
    <col min="29" max="35" width="9.125" style="101" hidden="1" customWidth="1"/>
    <col min="36" max="36" width="9.125" style="100" hidden="1" customWidth="1"/>
    <col min="37" max="37" width="6.375" style="100" hidden="1" customWidth="1"/>
    <col min="38" max="38" width="9" style="100" hidden="1" customWidth="1"/>
    <col min="39" max="49" width="9" style="100" customWidth="1"/>
    <col min="50" max="16384" width="11" style="100"/>
  </cols>
  <sheetData>
    <row r="1" spans="2:35" ht="42" customHeight="1" x14ac:dyDescent="0.15">
      <c r="B1" s="234" t="s">
        <v>360</v>
      </c>
      <c r="C1" s="235"/>
      <c r="D1" s="235"/>
      <c r="E1" s="235"/>
      <c r="F1" s="235"/>
      <c r="G1" s="235"/>
      <c r="H1" s="235"/>
      <c r="I1" s="235"/>
      <c r="J1" s="235"/>
      <c r="K1" s="235"/>
      <c r="L1" s="235"/>
      <c r="M1" s="235"/>
      <c r="N1" s="235"/>
      <c r="O1" s="235"/>
      <c r="P1" s="235"/>
      <c r="Q1" s="235"/>
      <c r="R1" s="235"/>
      <c r="S1" s="235"/>
      <c r="T1" s="235"/>
      <c r="U1" s="235"/>
    </row>
    <row r="2" spans="2:35" ht="4.5" customHeight="1" x14ac:dyDescent="0.15">
      <c r="M2" s="103"/>
      <c r="N2" s="103"/>
      <c r="O2" s="103"/>
      <c r="P2" s="103"/>
      <c r="Q2" s="103"/>
      <c r="R2" s="103"/>
      <c r="S2" s="103"/>
      <c r="T2" s="103"/>
      <c r="U2" s="103"/>
    </row>
    <row r="3" spans="2:35" ht="21" customHeight="1" x14ac:dyDescent="0.15">
      <c r="B3" s="104" t="s">
        <v>344</v>
      </c>
      <c r="H3" s="236" t="s">
        <v>333</v>
      </c>
      <c r="I3" s="236"/>
      <c r="J3" s="236"/>
      <c r="K3" s="236"/>
      <c r="L3" s="236"/>
      <c r="M3" s="237"/>
      <c r="N3" s="238" t="s">
        <v>197</v>
      </c>
      <c r="O3" s="238"/>
      <c r="P3" s="239" t="s">
        <v>238</v>
      </c>
      <c r="Q3" s="239"/>
      <c r="R3" s="239"/>
      <c r="S3" s="239"/>
      <c r="T3" s="239"/>
      <c r="U3" s="239"/>
    </row>
    <row r="4" spans="2:35" ht="36" customHeight="1" x14ac:dyDescent="0.15">
      <c r="B4" s="240" t="s">
        <v>291</v>
      </c>
      <c r="C4" s="240"/>
      <c r="D4" s="240"/>
      <c r="E4" s="241" t="s">
        <v>198</v>
      </c>
      <c r="F4" s="242"/>
      <c r="G4" s="242"/>
      <c r="H4" s="242"/>
      <c r="I4" s="242"/>
      <c r="J4" s="242"/>
      <c r="K4" s="242"/>
      <c r="L4" s="242"/>
      <c r="M4" s="242"/>
      <c r="N4" s="242"/>
      <c r="O4" s="242"/>
      <c r="P4" s="242"/>
      <c r="Q4" s="242"/>
      <c r="R4" s="242"/>
      <c r="S4" s="242"/>
      <c r="T4" s="242"/>
      <c r="U4" s="243"/>
      <c r="X4" s="105">
        <v>1</v>
      </c>
      <c r="Y4" s="101" t="str">
        <f ca="1">IF(X4=1,"",OFFSET(INDEX(大分類,X4),0,-1))</f>
        <v/>
      </c>
      <c r="Z4" s="106" t="str">
        <f ca="1">IF(X4=1,"",OFFSET(INDEX(大分類,X4),0,1))</f>
        <v/>
      </c>
      <c r="AA4" s="101" t="str">
        <f ca="1">IF(X4=1,"",OFFSET(INDEX(大分類,X4),0,2))</f>
        <v/>
      </c>
      <c r="AB4" s="101">
        <v>23</v>
      </c>
      <c r="AC4" s="101" t="e">
        <f ca="1">IF(AB4=1,"",OFFSET(INDEX(OFFSET(中分類,$Z$4,0),AB4),0,-1))</f>
        <v>#VALUE!</v>
      </c>
      <c r="AD4" s="106" t="e">
        <f ca="1">IF(AB4=1,"",OFFSET(INDEX(OFFSET(中分類,$Z$4,0),AB4),0,1))</f>
        <v>#VALUE!</v>
      </c>
      <c r="AE4" s="106" t="e">
        <f ca="1">IF(AB4=1,"",OFFSET(INDEX(OFFSET(中分類,$Z$4,0),AB4),0,2))</f>
        <v>#VALUE!</v>
      </c>
      <c r="AF4" s="101">
        <v>2</v>
      </c>
      <c r="AG4" s="101" t="e">
        <f ca="1">IF(AF4=1,"",OFFSET(INDEX(OFFSET(小分類,$AD$4,0),AF4),0,-1))</f>
        <v>#VALUE!</v>
      </c>
    </row>
    <row r="5" spans="2:35" ht="34.5" customHeight="1" x14ac:dyDescent="0.15">
      <c r="B5" s="240" t="s">
        <v>181</v>
      </c>
      <c r="C5" s="240"/>
      <c r="D5" s="240"/>
      <c r="E5" s="244"/>
      <c r="F5" s="245"/>
      <c r="G5" s="245"/>
      <c r="H5" s="246"/>
      <c r="I5" s="247" t="s">
        <v>184</v>
      </c>
      <c r="J5" s="248"/>
      <c r="K5" s="249" t="str">
        <f ca="1">$Y$4</f>
        <v/>
      </c>
      <c r="L5" s="249"/>
      <c r="M5" s="250" t="s">
        <v>290</v>
      </c>
      <c r="N5" s="250"/>
      <c r="O5" s="250"/>
      <c r="P5" s="251">
        <v>1234567890123</v>
      </c>
      <c r="Q5" s="252"/>
      <c r="R5" s="252"/>
      <c r="S5" s="252"/>
      <c r="T5" s="252"/>
      <c r="U5" s="253"/>
      <c r="X5" s="106"/>
      <c r="Z5" s="106"/>
    </row>
    <row r="6" spans="2:35" ht="18.600000000000001" customHeight="1" x14ac:dyDescent="0.15">
      <c r="B6" s="254" t="s">
        <v>182</v>
      </c>
      <c r="C6" s="255"/>
      <c r="D6" s="256"/>
      <c r="E6" s="260"/>
      <c r="F6" s="261"/>
      <c r="G6" s="261"/>
      <c r="H6" s="262"/>
      <c r="I6" s="266" t="s">
        <v>185</v>
      </c>
      <c r="J6" s="267"/>
      <c r="K6" s="270" t="e">
        <f ca="1">$AC$4</f>
        <v>#VALUE!</v>
      </c>
      <c r="L6" s="271"/>
      <c r="M6" s="274" t="s">
        <v>349</v>
      </c>
      <c r="N6" s="274"/>
      <c r="O6" s="274"/>
      <c r="P6" s="275">
        <v>45000</v>
      </c>
      <c r="Q6" s="275"/>
      <c r="R6" s="275"/>
      <c r="S6" s="275"/>
      <c r="T6" s="275"/>
      <c r="U6" s="275"/>
      <c r="X6" s="106">
        <f>X4</f>
        <v>1</v>
      </c>
    </row>
    <row r="7" spans="2:35" ht="17.100000000000001" customHeight="1" x14ac:dyDescent="0.15">
      <c r="B7" s="257"/>
      <c r="C7" s="258"/>
      <c r="D7" s="259"/>
      <c r="E7" s="263"/>
      <c r="F7" s="264"/>
      <c r="G7" s="264"/>
      <c r="H7" s="265"/>
      <c r="I7" s="268"/>
      <c r="J7" s="269"/>
      <c r="K7" s="272"/>
      <c r="L7" s="273"/>
      <c r="M7" s="274"/>
      <c r="N7" s="274"/>
      <c r="O7" s="274"/>
      <c r="P7" s="275"/>
      <c r="Q7" s="275"/>
      <c r="R7" s="275"/>
      <c r="S7" s="275"/>
      <c r="T7" s="275"/>
      <c r="U7" s="275"/>
      <c r="X7" s="106"/>
    </row>
    <row r="8" spans="2:35" ht="34.5" customHeight="1" x14ac:dyDescent="0.15">
      <c r="B8" s="240" t="s">
        <v>183</v>
      </c>
      <c r="C8" s="240"/>
      <c r="D8" s="240"/>
      <c r="E8" s="244"/>
      <c r="F8" s="245"/>
      <c r="G8" s="245"/>
      <c r="H8" s="246"/>
      <c r="I8" s="247" t="s">
        <v>186</v>
      </c>
      <c r="J8" s="248"/>
      <c r="K8" s="249" t="e">
        <f ca="1">$AG$4</f>
        <v>#VALUE!</v>
      </c>
      <c r="L8" s="249"/>
      <c r="M8" s="274" t="s">
        <v>350</v>
      </c>
      <c r="N8" s="274"/>
      <c r="O8" s="274"/>
      <c r="P8" s="275">
        <v>31500</v>
      </c>
      <c r="Q8" s="275"/>
      <c r="R8" s="275"/>
      <c r="S8" s="275"/>
      <c r="T8" s="275"/>
      <c r="U8" s="275"/>
      <c r="X8" s="106"/>
    </row>
    <row r="9" spans="2:35" ht="16.5" customHeight="1" x14ac:dyDescent="0.15">
      <c r="B9" s="276" t="s">
        <v>187</v>
      </c>
      <c r="C9" s="277"/>
      <c r="D9" s="278"/>
      <c r="E9" s="276" t="s">
        <v>188</v>
      </c>
      <c r="F9" s="277"/>
      <c r="G9" s="277"/>
      <c r="H9" s="277"/>
      <c r="I9" s="277"/>
      <c r="J9" s="278"/>
      <c r="K9" s="282" t="s">
        <v>332</v>
      </c>
      <c r="L9" s="283"/>
      <c r="M9" s="283"/>
      <c r="N9" s="284" t="s">
        <v>335</v>
      </c>
      <c r="O9" s="286" t="s">
        <v>240</v>
      </c>
      <c r="P9" s="287"/>
      <c r="Q9" s="287"/>
      <c r="R9" s="287"/>
      <c r="S9" s="254" t="s">
        <v>239</v>
      </c>
      <c r="T9" s="255"/>
      <c r="U9" s="256"/>
      <c r="W9" s="101">
        <v>1</v>
      </c>
      <c r="X9" s="106">
        <v>1</v>
      </c>
      <c r="Y9" s="101">
        <v>1</v>
      </c>
      <c r="Z9" s="101">
        <v>1</v>
      </c>
      <c r="AA9" s="101">
        <v>1</v>
      </c>
      <c r="AB9" s="101">
        <v>1</v>
      </c>
    </row>
    <row r="10" spans="2:35" ht="16.5" customHeight="1" x14ac:dyDescent="0.15">
      <c r="B10" s="289"/>
      <c r="C10" s="290"/>
      <c r="D10" s="291"/>
      <c r="E10" s="279"/>
      <c r="F10" s="280"/>
      <c r="G10" s="280"/>
      <c r="H10" s="280"/>
      <c r="I10" s="280"/>
      <c r="J10" s="281"/>
      <c r="K10" s="142" t="s">
        <v>329</v>
      </c>
      <c r="L10" s="151" t="s">
        <v>330</v>
      </c>
      <c r="M10" s="151" t="s">
        <v>331</v>
      </c>
      <c r="N10" s="285"/>
      <c r="O10" s="287"/>
      <c r="P10" s="287"/>
      <c r="Q10" s="287"/>
      <c r="R10" s="288"/>
      <c r="S10" s="279"/>
      <c r="T10" s="280"/>
      <c r="U10" s="281"/>
      <c r="W10" s="143" t="s">
        <v>5</v>
      </c>
      <c r="X10" s="109"/>
      <c r="Y10" s="143" t="s">
        <v>5</v>
      </c>
      <c r="Z10" s="109"/>
      <c r="AA10" s="143" t="s">
        <v>5</v>
      </c>
      <c r="AB10" s="109"/>
      <c r="AC10" s="143" t="s">
        <v>5</v>
      </c>
      <c r="AD10" s="106"/>
      <c r="AI10" s="101">
        <v>2</v>
      </c>
    </row>
    <row r="11" spans="2:35" ht="30" customHeight="1" x14ac:dyDescent="0.15">
      <c r="B11" s="289"/>
      <c r="C11" s="290"/>
      <c r="D11" s="291"/>
      <c r="E11" s="466" t="s">
        <v>198</v>
      </c>
      <c r="F11" s="467"/>
      <c r="G11" s="467"/>
      <c r="H11" s="467"/>
      <c r="I11" s="467"/>
      <c r="J11" s="467"/>
      <c r="K11" s="148">
        <v>25</v>
      </c>
      <c r="L11" s="148">
        <v>15</v>
      </c>
      <c r="M11" s="149">
        <v>30</v>
      </c>
      <c r="N11" s="148">
        <v>1</v>
      </c>
      <c r="O11" s="297"/>
      <c r="P11" s="287"/>
      <c r="Q11" s="287"/>
      <c r="R11" s="287"/>
      <c r="S11" s="461">
        <v>1234567890123</v>
      </c>
      <c r="T11" s="461"/>
      <c r="U11" s="462"/>
      <c r="W11" s="107" t="s">
        <v>234</v>
      </c>
      <c r="X11" s="108"/>
      <c r="Y11" s="107" t="s">
        <v>234</v>
      </c>
      <c r="Z11" s="108"/>
      <c r="AA11" s="107" t="s">
        <v>234</v>
      </c>
      <c r="AB11" s="108"/>
      <c r="AC11" s="107" t="s">
        <v>234</v>
      </c>
      <c r="AD11" s="108"/>
    </row>
    <row r="12" spans="2:35" ht="30" customHeight="1" x14ac:dyDescent="0.15">
      <c r="B12" s="289"/>
      <c r="C12" s="290"/>
      <c r="D12" s="291"/>
      <c r="E12" s="295"/>
      <c r="F12" s="296"/>
      <c r="G12" s="296"/>
      <c r="H12" s="296"/>
      <c r="I12" s="296"/>
      <c r="J12" s="296"/>
      <c r="K12" s="144"/>
      <c r="L12" s="145"/>
      <c r="M12" s="145"/>
      <c r="N12" s="144"/>
      <c r="O12" s="297"/>
      <c r="P12" s="287"/>
      <c r="Q12" s="287"/>
      <c r="R12" s="287"/>
      <c r="S12" s="298"/>
      <c r="T12" s="299"/>
      <c r="U12" s="299"/>
      <c r="W12" s="107" t="s">
        <v>235</v>
      </c>
      <c r="X12" s="108"/>
      <c r="Y12" s="107" t="s">
        <v>235</v>
      </c>
      <c r="Z12" s="108"/>
      <c r="AA12" s="107" t="s">
        <v>235</v>
      </c>
      <c r="AB12" s="108"/>
      <c r="AC12" s="107" t="s">
        <v>235</v>
      </c>
      <c r="AD12" s="108"/>
    </row>
    <row r="13" spans="2:35" ht="30" customHeight="1" x14ac:dyDescent="0.15">
      <c r="B13" s="289"/>
      <c r="C13" s="290"/>
      <c r="D13" s="291"/>
      <c r="E13" s="295"/>
      <c r="F13" s="296"/>
      <c r="G13" s="296"/>
      <c r="H13" s="296"/>
      <c r="I13" s="296"/>
      <c r="J13" s="296"/>
      <c r="K13" s="144"/>
      <c r="L13" s="145"/>
      <c r="M13" s="145"/>
      <c r="N13" s="144"/>
      <c r="O13" s="297"/>
      <c r="P13" s="287"/>
      <c r="Q13" s="287"/>
      <c r="R13" s="287"/>
      <c r="S13" s="468" t="s">
        <v>339</v>
      </c>
      <c r="T13" s="469"/>
      <c r="U13" s="469"/>
      <c r="W13" s="107" t="s">
        <v>236</v>
      </c>
      <c r="X13" s="108"/>
      <c r="Y13" s="107" t="s">
        <v>236</v>
      </c>
      <c r="Z13" s="108"/>
      <c r="AA13" s="107" t="s">
        <v>236</v>
      </c>
      <c r="AB13" s="108"/>
      <c r="AC13" s="107" t="s">
        <v>236</v>
      </c>
      <c r="AD13" s="108"/>
    </row>
    <row r="14" spans="2:35" ht="29.25" customHeight="1" x14ac:dyDescent="0.15">
      <c r="B14" s="289"/>
      <c r="C14" s="290"/>
      <c r="D14" s="291"/>
      <c r="E14" s="295"/>
      <c r="F14" s="296"/>
      <c r="G14" s="296"/>
      <c r="H14" s="296"/>
      <c r="I14" s="296"/>
      <c r="J14" s="296"/>
      <c r="K14" s="144"/>
      <c r="L14" s="145"/>
      <c r="M14" s="145"/>
      <c r="N14" s="144"/>
      <c r="O14" s="297"/>
      <c r="P14" s="287"/>
      <c r="Q14" s="287"/>
      <c r="R14" s="287"/>
      <c r="S14" s="298"/>
      <c r="T14" s="299"/>
      <c r="U14" s="299"/>
      <c r="W14" s="300" t="s">
        <v>354</v>
      </c>
      <c r="X14" s="300"/>
      <c r="Y14" s="300" t="s">
        <v>354</v>
      </c>
      <c r="Z14" s="300"/>
      <c r="AA14" s="300" t="s">
        <v>354</v>
      </c>
      <c r="AB14" s="300"/>
      <c r="AC14" s="300" t="s">
        <v>354</v>
      </c>
      <c r="AD14" s="300"/>
    </row>
    <row r="15" spans="2:35" ht="30" customHeight="1" x14ac:dyDescent="0.15">
      <c r="B15" s="292"/>
      <c r="C15" s="293"/>
      <c r="D15" s="294"/>
      <c r="E15" s="295"/>
      <c r="F15" s="296"/>
      <c r="G15" s="296"/>
      <c r="H15" s="296"/>
      <c r="I15" s="296"/>
      <c r="J15" s="296"/>
      <c r="K15" s="144"/>
      <c r="L15" s="145"/>
      <c r="M15" s="145"/>
      <c r="N15" s="144"/>
      <c r="O15" s="297"/>
      <c r="P15" s="287"/>
      <c r="Q15" s="287"/>
      <c r="R15" s="287"/>
      <c r="S15" s="298"/>
      <c r="T15" s="299"/>
      <c r="U15" s="299"/>
      <c r="V15" s="100" t="s">
        <v>334</v>
      </c>
      <c r="W15" s="107"/>
    </row>
    <row r="16" spans="2:35" ht="20.100000000000001" customHeight="1" x14ac:dyDescent="0.15">
      <c r="B16" s="472" t="s">
        <v>351</v>
      </c>
      <c r="C16" s="472"/>
      <c r="D16" s="472"/>
      <c r="E16" s="339" t="s">
        <v>17</v>
      </c>
      <c r="F16" s="301"/>
      <c r="G16" s="340" t="s">
        <v>189</v>
      </c>
      <c r="H16" s="340"/>
      <c r="I16" s="301" t="s">
        <v>190</v>
      </c>
      <c r="J16" s="302"/>
      <c r="K16" s="303" t="s">
        <v>191</v>
      </c>
      <c r="L16" s="304"/>
      <c r="M16" s="305" t="s">
        <v>192</v>
      </c>
      <c r="N16" s="306"/>
      <c r="O16" s="306"/>
      <c r="P16" s="307"/>
      <c r="Q16" s="459" t="s">
        <v>369</v>
      </c>
      <c r="R16" s="316"/>
      <c r="S16" s="316"/>
      <c r="T16" s="317"/>
      <c r="U16" s="318"/>
      <c r="W16" s="101" t="b">
        <v>0</v>
      </c>
    </row>
    <row r="17" spans="1:48" ht="20.100000000000001" customHeight="1" x14ac:dyDescent="0.15">
      <c r="B17" s="472"/>
      <c r="C17" s="472"/>
      <c r="D17" s="472"/>
      <c r="E17" s="311">
        <v>42</v>
      </c>
      <c r="F17" s="312"/>
      <c r="G17" s="311">
        <v>18</v>
      </c>
      <c r="H17" s="312"/>
      <c r="I17" s="311">
        <v>35</v>
      </c>
      <c r="J17" s="312"/>
      <c r="K17" s="313">
        <v>5.5</v>
      </c>
      <c r="L17" s="314"/>
      <c r="M17" s="308"/>
      <c r="N17" s="309"/>
      <c r="O17" s="309"/>
      <c r="P17" s="310"/>
      <c r="Q17" s="319"/>
      <c r="R17" s="320"/>
      <c r="S17" s="320"/>
      <c r="T17" s="321"/>
      <c r="U17" s="322"/>
      <c r="W17" s="101" t="b">
        <v>0</v>
      </c>
    </row>
    <row r="18" spans="1:48" ht="30" customHeight="1" x14ac:dyDescent="0.15">
      <c r="B18" s="323" t="s">
        <v>336</v>
      </c>
      <c r="C18" s="323"/>
      <c r="D18" s="323"/>
      <c r="E18" s="324" t="s">
        <v>337</v>
      </c>
      <c r="F18" s="324"/>
      <c r="G18" s="324"/>
      <c r="H18" s="324"/>
      <c r="I18" s="324"/>
      <c r="J18" s="324"/>
      <c r="K18" s="324"/>
      <c r="L18" s="324"/>
      <c r="M18" s="325" t="s">
        <v>292</v>
      </c>
      <c r="N18" s="326"/>
      <c r="O18" s="327"/>
      <c r="P18" s="334" t="s">
        <v>286</v>
      </c>
      <c r="Q18" s="335"/>
      <c r="R18" s="335"/>
      <c r="S18" s="335"/>
      <c r="T18" s="336"/>
      <c r="U18" s="337"/>
      <c r="W18" s="100"/>
      <c r="X18" s="100"/>
      <c r="Y18" s="100"/>
      <c r="Z18" s="110"/>
      <c r="AJ18" s="101"/>
      <c r="AK18" s="101"/>
      <c r="AL18" s="101"/>
    </row>
    <row r="19" spans="1:48" ht="30" customHeight="1" x14ac:dyDescent="0.15">
      <c r="A19" s="121"/>
      <c r="B19" s="328" t="s">
        <v>352</v>
      </c>
      <c r="C19" s="329"/>
      <c r="D19" s="329"/>
      <c r="E19" s="330" t="s">
        <v>340</v>
      </c>
      <c r="F19" s="331"/>
      <c r="G19" s="331"/>
      <c r="H19" s="331"/>
      <c r="I19" s="331"/>
      <c r="J19" s="331"/>
      <c r="K19" s="331"/>
      <c r="L19" s="331"/>
      <c r="M19" s="331"/>
      <c r="N19" s="331"/>
      <c r="O19" s="331"/>
      <c r="P19" s="331"/>
      <c r="Q19" s="331"/>
      <c r="R19" s="331"/>
      <c r="S19" s="331"/>
      <c r="T19" s="332"/>
      <c r="U19" s="333"/>
      <c r="V19" s="101"/>
      <c r="AD19" s="100"/>
      <c r="AE19" s="100"/>
      <c r="AF19" s="100"/>
      <c r="AG19" s="100"/>
      <c r="AH19" s="100"/>
      <c r="AI19" s="100"/>
    </row>
    <row r="20" spans="1:48" ht="12.95" customHeight="1" x14ac:dyDescent="0.15">
      <c r="B20" s="102"/>
      <c r="C20" s="102"/>
      <c r="D20" s="102"/>
      <c r="E20" s="102"/>
      <c r="F20" s="102"/>
      <c r="G20" s="102"/>
      <c r="H20" s="102"/>
      <c r="I20" s="102"/>
      <c r="J20" s="102"/>
      <c r="K20" s="102"/>
      <c r="L20" s="100"/>
      <c r="M20" s="100"/>
      <c r="N20" s="100"/>
      <c r="O20" s="100"/>
      <c r="P20" s="100"/>
      <c r="Q20" s="100"/>
      <c r="R20" s="100"/>
      <c r="S20" s="100"/>
      <c r="T20" s="100"/>
      <c r="U20" s="100"/>
      <c r="W20" s="100" t="s">
        <v>286</v>
      </c>
      <c r="X20" s="100"/>
      <c r="Y20" s="100"/>
      <c r="AA20" s="100" t="s">
        <v>5</v>
      </c>
      <c r="AJ20" s="101"/>
      <c r="AK20" s="101"/>
      <c r="AL20" s="101"/>
    </row>
    <row r="21" spans="1:48" ht="20.100000000000001" customHeight="1" x14ac:dyDescent="0.15">
      <c r="B21" s="341" t="s">
        <v>370</v>
      </c>
      <c r="C21" s="341"/>
      <c r="D21" s="341"/>
      <c r="E21" s="341"/>
      <c r="F21" s="341"/>
      <c r="G21" s="341"/>
      <c r="H21" s="341"/>
      <c r="I21" s="341"/>
      <c r="J21" s="341"/>
      <c r="K21" s="341"/>
      <c r="L21" s="341"/>
      <c r="M21" s="341"/>
      <c r="N21" s="341"/>
      <c r="O21" s="341"/>
      <c r="P21" s="341"/>
      <c r="Q21" s="341"/>
      <c r="R21" s="341"/>
      <c r="S21" s="341"/>
      <c r="T21" s="341"/>
      <c r="U21" s="341"/>
      <c r="V21" s="157"/>
      <c r="W21" s="100" t="s">
        <v>357</v>
      </c>
      <c r="X21" s="157"/>
      <c r="Y21" s="157"/>
      <c r="Z21" s="157"/>
      <c r="AA21" s="111" t="s">
        <v>299</v>
      </c>
      <c r="AB21" s="157"/>
      <c r="AJ21" s="101"/>
      <c r="AK21" s="101"/>
      <c r="AL21" s="101"/>
    </row>
    <row r="22" spans="1:48" ht="12.95" customHeight="1" x14ac:dyDescent="0.15">
      <c r="B22" s="342" t="s">
        <v>347</v>
      </c>
      <c r="C22" s="343"/>
      <c r="D22" s="343"/>
      <c r="E22" s="343"/>
      <c r="F22" s="343"/>
      <c r="G22" s="343"/>
      <c r="H22" s="343"/>
      <c r="I22" s="343"/>
      <c r="J22" s="343"/>
      <c r="K22" s="343"/>
      <c r="L22" s="343"/>
      <c r="M22" s="343"/>
      <c r="N22" s="343"/>
      <c r="O22" s="343"/>
      <c r="P22" s="343"/>
      <c r="Q22" s="343"/>
      <c r="R22" s="343"/>
      <c r="S22" s="343"/>
      <c r="T22" s="343"/>
      <c r="U22" s="344"/>
      <c r="V22" s="157"/>
      <c r="W22" s="100" t="s">
        <v>358</v>
      </c>
      <c r="X22" s="157"/>
      <c r="Y22" s="157"/>
      <c r="Z22" s="157"/>
      <c r="AA22" s="111" t="s">
        <v>300</v>
      </c>
      <c r="AB22" s="157"/>
      <c r="AJ22" s="101"/>
      <c r="AK22" s="101"/>
      <c r="AL22" s="101"/>
    </row>
    <row r="23" spans="1:48" ht="12.95" customHeight="1" x14ac:dyDescent="0.15">
      <c r="B23" s="345"/>
      <c r="C23" s="346"/>
      <c r="D23" s="346"/>
      <c r="E23" s="346"/>
      <c r="F23" s="346"/>
      <c r="G23" s="346"/>
      <c r="H23" s="346"/>
      <c r="I23" s="346"/>
      <c r="J23" s="346"/>
      <c r="K23" s="346"/>
      <c r="L23" s="346"/>
      <c r="M23" s="346"/>
      <c r="N23" s="346"/>
      <c r="O23" s="346"/>
      <c r="P23" s="346"/>
      <c r="Q23" s="346"/>
      <c r="R23" s="346"/>
      <c r="S23" s="346"/>
      <c r="T23" s="346"/>
      <c r="U23" s="347"/>
      <c r="W23" s="100"/>
      <c r="X23" s="100"/>
      <c r="Y23" s="100"/>
      <c r="AA23" s="100" t="s">
        <v>302</v>
      </c>
      <c r="AJ23" s="101"/>
      <c r="AK23" s="101"/>
      <c r="AL23" s="101"/>
    </row>
    <row r="24" spans="1:48" ht="24" customHeight="1" x14ac:dyDescent="0.15">
      <c r="B24" s="348" t="s">
        <v>371</v>
      </c>
      <c r="C24" s="348"/>
      <c r="D24" s="348"/>
      <c r="E24" s="348"/>
      <c r="F24" s="348"/>
      <c r="G24" s="348"/>
      <c r="H24" s="348"/>
      <c r="I24" s="348"/>
      <c r="J24" s="348"/>
      <c r="K24" s="348"/>
      <c r="L24" s="348"/>
      <c r="M24" s="348"/>
      <c r="N24" s="348"/>
      <c r="O24" s="348"/>
      <c r="P24" s="348"/>
      <c r="Q24" s="348"/>
      <c r="R24" s="348"/>
      <c r="S24" s="348"/>
      <c r="T24" s="348"/>
      <c r="U24" s="348"/>
      <c r="V24" s="157"/>
      <c r="W24" s="157"/>
      <c r="X24" s="157"/>
      <c r="Y24" s="157"/>
      <c r="Z24" s="157"/>
      <c r="AA24" s="100" t="s">
        <v>356</v>
      </c>
      <c r="AB24" s="157"/>
      <c r="AJ24" s="101"/>
      <c r="AK24" s="101"/>
      <c r="AL24" s="101"/>
    </row>
    <row r="25" spans="1:48" ht="23.1" customHeight="1" x14ac:dyDescent="0.15">
      <c r="B25" s="349" t="s">
        <v>289</v>
      </c>
      <c r="C25" s="349"/>
      <c r="D25" s="349"/>
      <c r="E25" s="349" t="s">
        <v>288</v>
      </c>
      <c r="F25" s="349"/>
      <c r="G25" s="349"/>
      <c r="H25" s="349" t="s">
        <v>239</v>
      </c>
      <c r="I25" s="349"/>
      <c r="J25" s="349"/>
      <c r="K25" s="154"/>
      <c r="L25" s="349" t="s">
        <v>289</v>
      </c>
      <c r="M25" s="349"/>
      <c r="N25" s="349"/>
      <c r="O25" s="349" t="s">
        <v>288</v>
      </c>
      <c r="P25" s="349"/>
      <c r="Q25" s="349"/>
      <c r="R25" s="349" t="s">
        <v>239</v>
      </c>
      <c r="S25" s="349"/>
      <c r="T25" s="349"/>
      <c r="U25" s="158"/>
      <c r="V25" s="111"/>
      <c r="W25" s="111"/>
      <c r="X25" s="111"/>
      <c r="Y25" s="156"/>
      <c r="Z25" s="156"/>
      <c r="AA25" s="100" t="s">
        <v>303</v>
      </c>
      <c r="AB25" s="156"/>
      <c r="AJ25" s="101"/>
      <c r="AK25" s="101"/>
    </row>
    <row r="26" spans="1:48" ht="24.95" customHeight="1" x14ac:dyDescent="0.15">
      <c r="B26" s="350"/>
      <c r="C26" s="350"/>
      <c r="D26" s="350"/>
      <c r="E26" s="350"/>
      <c r="F26" s="350"/>
      <c r="G26" s="350"/>
      <c r="H26" s="351"/>
      <c r="I26" s="351"/>
      <c r="J26" s="351"/>
      <c r="K26" s="155"/>
      <c r="L26" s="350"/>
      <c r="M26" s="350"/>
      <c r="N26" s="350"/>
      <c r="O26" s="350"/>
      <c r="P26" s="350"/>
      <c r="Q26" s="350"/>
      <c r="R26" s="351"/>
      <c r="S26" s="351"/>
      <c r="T26" s="351"/>
      <c r="U26" s="158"/>
      <c r="V26" s="111"/>
      <c r="W26" s="111"/>
      <c r="X26" s="111"/>
      <c r="Y26" s="156"/>
      <c r="Z26" s="156"/>
      <c r="AA26" s="100" t="s">
        <v>326</v>
      </c>
      <c r="AJ26" s="101"/>
      <c r="AK26" s="101"/>
    </row>
    <row r="27" spans="1:48" ht="24.95" customHeight="1" x14ac:dyDescent="0.15">
      <c r="B27" s="350"/>
      <c r="C27" s="350"/>
      <c r="D27" s="350"/>
      <c r="E27" s="350"/>
      <c r="F27" s="350"/>
      <c r="G27" s="350"/>
      <c r="H27" s="351"/>
      <c r="I27" s="351"/>
      <c r="J27" s="351"/>
      <c r="K27" s="155"/>
      <c r="L27" s="350"/>
      <c r="M27" s="350"/>
      <c r="N27" s="350"/>
      <c r="O27" s="350"/>
      <c r="P27" s="350"/>
      <c r="Q27" s="350"/>
      <c r="R27" s="351"/>
      <c r="S27" s="351"/>
      <c r="T27" s="351"/>
      <c r="U27" s="158"/>
      <c r="W27" s="100"/>
      <c r="X27" s="100"/>
      <c r="AA27" s="101" t="s">
        <v>327</v>
      </c>
      <c r="AJ27" s="101"/>
      <c r="AK27" s="156"/>
      <c r="AL27" s="111"/>
      <c r="AM27" s="111"/>
      <c r="AN27" s="111"/>
      <c r="AO27" s="111"/>
      <c r="AP27" s="111"/>
      <c r="AQ27" s="111"/>
      <c r="AR27" s="111"/>
      <c r="AS27" s="111"/>
      <c r="AT27" s="111"/>
    </row>
    <row r="28" spans="1:48" ht="12.95" customHeight="1" x14ac:dyDescent="0.15">
      <c r="B28" s="102"/>
      <c r="C28" s="102"/>
      <c r="D28" s="102"/>
      <c r="E28" s="102"/>
      <c r="F28" s="102"/>
      <c r="G28" s="102"/>
      <c r="H28" s="102"/>
      <c r="I28" s="102"/>
      <c r="J28" s="102"/>
      <c r="K28" s="102"/>
      <c r="L28" s="100"/>
      <c r="M28" s="100"/>
      <c r="N28" s="100"/>
      <c r="O28" s="100"/>
      <c r="P28" s="100"/>
      <c r="Q28" s="100"/>
      <c r="R28" s="100"/>
      <c r="S28" s="100"/>
      <c r="T28" s="100"/>
      <c r="U28" s="100"/>
      <c r="W28" s="100" t="s">
        <v>337</v>
      </c>
      <c r="X28" s="100"/>
      <c r="Y28" s="100"/>
      <c r="AA28" s="101" t="s">
        <v>328</v>
      </c>
      <c r="AJ28" s="101"/>
      <c r="AK28" s="352"/>
      <c r="AL28" s="353"/>
      <c r="AM28" s="353"/>
      <c r="AN28" s="353"/>
      <c r="AO28" s="353"/>
      <c r="AP28" s="353"/>
      <c r="AQ28" s="353"/>
      <c r="AR28" s="353"/>
      <c r="AS28" s="353"/>
      <c r="AT28" s="353"/>
    </row>
    <row r="29" spans="1:48" ht="15" customHeight="1" x14ac:dyDescent="0.15">
      <c r="B29" s="338" t="s">
        <v>372</v>
      </c>
      <c r="C29" s="354"/>
      <c r="D29" s="354"/>
      <c r="E29" s="354"/>
      <c r="F29" s="355" t="s">
        <v>193</v>
      </c>
      <c r="G29" s="356"/>
      <c r="H29" s="356"/>
      <c r="I29" s="356"/>
      <c r="J29" s="356"/>
      <c r="K29" s="356"/>
      <c r="L29" s="356"/>
      <c r="M29" s="356"/>
      <c r="N29" s="356"/>
      <c r="O29" s="356"/>
      <c r="P29" s="356"/>
      <c r="Q29" s="356"/>
      <c r="R29" s="356"/>
      <c r="S29" s="356"/>
      <c r="T29" s="356"/>
      <c r="U29" s="357"/>
      <c r="W29" s="101" t="s">
        <v>338</v>
      </c>
      <c r="X29" s="100"/>
      <c r="Y29" s="100"/>
      <c r="AA29" s="101" t="s">
        <v>346</v>
      </c>
      <c r="AJ29" s="101"/>
      <c r="AK29" s="101" t="s">
        <v>355</v>
      </c>
      <c r="AL29" s="101"/>
    </row>
    <row r="30" spans="1:48" ht="17.100000000000001" customHeight="1" x14ac:dyDescent="0.15">
      <c r="B30" s="354"/>
      <c r="C30" s="354"/>
      <c r="D30" s="354"/>
      <c r="E30" s="354"/>
      <c r="F30" s="358"/>
      <c r="G30" s="335"/>
      <c r="H30" s="335"/>
      <c r="I30" s="335"/>
      <c r="J30" s="335"/>
      <c r="K30" s="335"/>
      <c r="L30" s="335"/>
      <c r="M30" s="335"/>
      <c r="N30" s="335"/>
      <c r="O30" s="335"/>
      <c r="P30" s="335"/>
      <c r="Q30" s="335"/>
      <c r="R30" s="335"/>
      <c r="S30" s="335"/>
      <c r="T30" s="335"/>
      <c r="U30" s="359"/>
      <c r="X30" s="100"/>
      <c r="Y30" s="100"/>
      <c r="Z30" s="100"/>
      <c r="AJ30" s="101"/>
      <c r="AK30" s="101"/>
      <c r="AL30" s="460" t="s">
        <v>301</v>
      </c>
      <c r="AM30" s="361"/>
      <c r="AN30" s="361"/>
      <c r="AO30" s="361"/>
      <c r="AP30" s="361"/>
      <c r="AQ30" s="361"/>
      <c r="AR30" s="361"/>
      <c r="AS30" s="361"/>
      <c r="AT30" s="361"/>
      <c r="AU30" s="111"/>
    </row>
    <row r="31" spans="1:48" ht="15" customHeight="1" x14ac:dyDescent="0.15">
      <c r="B31" s="354"/>
      <c r="C31" s="354"/>
      <c r="D31" s="354"/>
      <c r="E31" s="354"/>
      <c r="F31" s="363" t="s">
        <v>353</v>
      </c>
      <c r="G31" s="363"/>
      <c r="H31" s="363"/>
      <c r="I31" s="363"/>
      <c r="J31" s="363"/>
      <c r="K31" s="363"/>
      <c r="L31" s="363"/>
      <c r="M31" s="363"/>
      <c r="N31" s="363"/>
      <c r="O31" s="363"/>
      <c r="P31" s="363"/>
      <c r="Q31" s="363"/>
      <c r="R31" s="363"/>
      <c r="S31" s="363"/>
      <c r="T31" s="363"/>
      <c r="U31" s="363"/>
      <c r="X31" s="100"/>
      <c r="Y31" s="100"/>
      <c r="Z31" s="100"/>
      <c r="AJ31" s="101"/>
      <c r="AK31" s="101"/>
      <c r="AL31" s="361"/>
      <c r="AM31" s="361"/>
      <c r="AN31" s="361"/>
      <c r="AO31" s="361"/>
      <c r="AP31" s="361"/>
      <c r="AQ31" s="361"/>
      <c r="AR31" s="361"/>
      <c r="AS31" s="361"/>
      <c r="AT31" s="361"/>
      <c r="AU31" s="112"/>
      <c r="AV31" s="111"/>
    </row>
    <row r="32" spans="1:48" ht="15" customHeight="1" x14ac:dyDescent="0.15">
      <c r="B32" s="354"/>
      <c r="C32" s="354"/>
      <c r="D32" s="354"/>
      <c r="E32" s="354"/>
      <c r="F32" s="363"/>
      <c r="G32" s="363"/>
      <c r="H32" s="363"/>
      <c r="I32" s="363"/>
      <c r="J32" s="363"/>
      <c r="K32" s="363"/>
      <c r="L32" s="363"/>
      <c r="M32" s="363"/>
      <c r="N32" s="363"/>
      <c r="O32" s="363"/>
      <c r="P32" s="363"/>
      <c r="Q32" s="363"/>
      <c r="R32" s="363"/>
      <c r="S32" s="363"/>
      <c r="T32" s="363"/>
      <c r="U32" s="363"/>
      <c r="W32" s="100"/>
      <c r="X32" s="100"/>
      <c r="Y32" s="100"/>
      <c r="Z32" s="100"/>
      <c r="AJ32" s="101"/>
      <c r="AK32" s="101"/>
      <c r="AL32" s="361"/>
      <c r="AM32" s="361"/>
      <c r="AN32" s="361"/>
      <c r="AO32" s="361"/>
      <c r="AP32" s="361"/>
      <c r="AQ32" s="361"/>
      <c r="AR32" s="361"/>
      <c r="AS32" s="361"/>
      <c r="AT32" s="361"/>
      <c r="AU32" s="112"/>
      <c r="AV32" s="111"/>
    </row>
    <row r="33" spans="2:48" ht="15" customHeight="1" x14ac:dyDescent="0.15">
      <c r="B33" s="354"/>
      <c r="C33" s="354"/>
      <c r="D33" s="354"/>
      <c r="E33" s="354"/>
      <c r="F33" s="363"/>
      <c r="G33" s="363"/>
      <c r="H33" s="363"/>
      <c r="I33" s="363"/>
      <c r="J33" s="363"/>
      <c r="K33" s="363"/>
      <c r="L33" s="363"/>
      <c r="M33" s="363"/>
      <c r="N33" s="363"/>
      <c r="O33" s="363"/>
      <c r="P33" s="363"/>
      <c r="Q33" s="363"/>
      <c r="R33" s="363"/>
      <c r="S33" s="363"/>
      <c r="T33" s="363"/>
      <c r="U33" s="363"/>
      <c r="W33" s="100"/>
      <c r="X33" s="100"/>
      <c r="Y33" s="100"/>
      <c r="Z33" s="100"/>
      <c r="AJ33" s="101"/>
      <c r="AK33" s="101"/>
      <c r="AL33" s="361"/>
      <c r="AM33" s="361"/>
      <c r="AN33" s="361"/>
      <c r="AO33" s="361"/>
      <c r="AP33" s="361"/>
      <c r="AQ33" s="361"/>
      <c r="AR33" s="361"/>
      <c r="AS33" s="361"/>
      <c r="AT33" s="361"/>
      <c r="AU33" s="112"/>
      <c r="AV33" s="111"/>
    </row>
    <row r="34" spans="2:48" ht="15" customHeight="1" x14ac:dyDescent="0.15">
      <c r="B34" s="354"/>
      <c r="C34" s="354"/>
      <c r="D34" s="354"/>
      <c r="E34" s="354"/>
      <c r="F34" s="363"/>
      <c r="G34" s="363"/>
      <c r="H34" s="363"/>
      <c r="I34" s="363"/>
      <c r="J34" s="363"/>
      <c r="K34" s="363"/>
      <c r="L34" s="363"/>
      <c r="M34" s="363"/>
      <c r="N34" s="363"/>
      <c r="O34" s="363"/>
      <c r="P34" s="363"/>
      <c r="Q34" s="363"/>
      <c r="R34" s="363"/>
      <c r="S34" s="363"/>
      <c r="T34" s="363"/>
      <c r="U34" s="363"/>
      <c r="W34" s="100"/>
      <c r="X34" s="100"/>
      <c r="Y34" s="100"/>
      <c r="Z34" s="100"/>
      <c r="AJ34" s="101"/>
      <c r="AK34" s="101"/>
      <c r="AL34" s="361"/>
      <c r="AM34" s="361"/>
      <c r="AN34" s="361"/>
      <c r="AO34" s="361"/>
      <c r="AP34" s="361"/>
      <c r="AQ34" s="361"/>
      <c r="AR34" s="361"/>
      <c r="AS34" s="361"/>
      <c r="AT34" s="361"/>
      <c r="AU34" s="112"/>
      <c r="AV34" s="111"/>
    </row>
    <row r="35" spans="2:48" ht="15" customHeight="1" x14ac:dyDescent="0.15">
      <c r="B35" s="354"/>
      <c r="C35" s="354"/>
      <c r="D35" s="354"/>
      <c r="E35" s="354"/>
      <c r="F35" s="363"/>
      <c r="G35" s="363"/>
      <c r="H35" s="363"/>
      <c r="I35" s="363"/>
      <c r="J35" s="363"/>
      <c r="K35" s="363"/>
      <c r="L35" s="363"/>
      <c r="M35" s="363"/>
      <c r="N35" s="363"/>
      <c r="O35" s="363"/>
      <c r="P35" s="363"/>
      <c r="Q35" s="363"/>
      <c r="R35" s="363"/>
      <c r="S35" s="363"/>
      <c r="T35" s="363"/>
      <c r="U35" s="363"/>
      <c r="W35" s="100"/>
      <c r="X35" s="100"/>
      <c r="Y35" s="100"/>
      <c r="Z35" s="100"/>
      <c r="AJ35" s="101"/>
      <c r="AK35" s="101"/>
      <c r="AL35" s="361"/>
      <c r="AM35" s="361"/>
      <c r="AN35" s="361"/>
      <c r="AO35" s="361"/>
      <c r="AP35" s="361"/>
      <c r="AQ35" s="361"/>
      <c r="AR35" s="361"/>
      <c r="AS35" s="361"/>
      <c r="AT35" s="361"/>
      <c r="AU35" s="112"/>
      <c r="AV35" s="111"/>
    </row>
    <row r="36" spans="2:48" ht="15" customHeight="1" x14ac:dyDescent="0.15">
      <c r="B36" s="354"/>
      <c r="C36" s="354"/>
      <c r="D36" s="354"/>
      <c r="E36" s="354"/>
      <c r="F36" s="363"/>
      <c r="G36" s="363"/>
      <c r="H36" s="363"/>
      <c r="I36" s="363"/>
      <c r="J36" s="363"/>
      <c r="K36" s="363"/>
      <c r="L36" s="363"/>
      <c r="M36" s="363"/>
      <c r="N36" s="363"/>
      <c r="O36" s="363"/>
      <c r="P36" s="363"/>
      <c r="Q36" s="363"/>
      <c r="R36" s="363"/>
      <c r="S36" s="363"/>
      <c r="T36" s="363"/>
      <c r="U36" s="363"/>
      <c r="W36" s="100"/>
      <c r="X36" s="100"/>
      <c r="Y36" s="100"/>
      <c r="Z36" s="100"/>
      <c r="AJ36" s="101"/>
      <c r="AK36" s="101"/>
      <c r="AL36" s="361"/>
      <c r="AM36" s="361"/>
      <c r="AN36" s="361"/>
      <c r="AO36" s="361"/>
      <c r="AP36" s="361"/>
      <c r="AQ36" s="361"/>
      <c r="AR36" s="361"/>
      <c r="AS36" s="361"/>
      <c r="AT36" s="361"/>
      <c r="AU36" s="112"/>
      <c r="AV36" s="111"/>
    </row>
    <row r="37" spans="2:48" ht="15" customHeight="1" x14ac:dyDescent="0.15">
      <c r="B37" s="354"/>
      <c r="C37" s="354"/>
      <c r="D37" s="354"/>
      <c r="E37" s="354"/>
      <c r="F37" s="363"/>
      <c r="G37" s="363"/>
      <c r="H37" s="363"/>
      <c r="I37" s="363"/>
      <c r="J37" s="363"/>
      <c r="K37" s="363"/>
      <c r="L37" s="363"/>
      <c r="M37" s="363"/>
      <c r="N37" s="363"/>
      <c r="O37" s="363"/>
      <c r="P37" s="363"/>
      <c r="Q37" s="363"/>
      <c r="R37" s="363"/>
      <c r="S37" s="363"/>
      <c r="T37" s="363"/>
      <c r="U37" s="363"/>
      <c r="W37" s="100"/>
      <c r="X37" s="100"/>
      <c r="Y37" s="100"/>
      <c r="Z37" s="100"/>
      <c r="AJ37" s="101"/>
      <c r="AK37" s="101"/>
      <c r="AL37" s="361"/>
      <c r="AM37" s="361"/>
      <c r="AN37" s="361"/>
      <c r="AO37" s="361"/>
      <c r="AP37" s="361"/>
      <c r="AQ37" s="361"/>
      <c r="AR37" s="361"/>
      <c r="AS37" s="361"/>
      <c r="AT37" s="361"/>
      <c r="AU37" s="112"/>
      <c r="AV37" s="111"/>
    </row>
    <row r="38" spans="2:48" ht="15" customHeight="1" x14ac:dyDescent="0.15">
      <c r="B38" s="354"/>
      <c r="C38" s="354"/>
      <c r="D38" s="354"/>
      <c r="E38" s="354"/>
      <c r="F38" s="363"/>
      <c r="G38" s="363"/>
      <c r="H38" s="363"/>
      <c r="I38" s="363"/>
      <c r="J38" s="363"/>
      <c r="K38" s="363"/>
      <c r="L38" s="363"/>
      <c r="M38" s="363"/>
      <c r="N38" s="363"/>
      <c r="O38" s="363"/>
      <c r="P38" s="363"/>
      <c r="Q38" s="363"/>
      <c r="R38" s="363"/>
      <c r="S38" s="363"/>
      <c r="T38" s="363"/>
      <c r="U38" s="363"/>
      <c r="W38" s="100"/>
      <c r="X38" s="100"/>
      <c r="Y38" s="100"/>
      <c r="Z38" s="100"/>
      <c r="AJ38" s="101"/>
      <c r="AK38" s="101"/>
      <c r="AL38" s="361"/>
      <c r="AM38" s="361"/>
      <c r="AN38" s="361"/>
      <c r="AO38" s="361"/>
      <c r="AP38" s="361"/>
      <c r="AQ38" s="361"/>
      <c r="AR38" s="361"/>
      <c r="AS38" s="361"/>
      <c r="AT38" s="361"/>
      <c r="AU38" s="112"/>
      <c r="AV38" s="111"/>
    </row>
    <row r="39" spans="2:48" ht="15" customHeight="1" x14ac:dyDescent="0.15">
      <c r="B39" s="354"/>
      <c r="C39" s="354"/>
      <c r="D39" s="354"/>
      <c r="E39" s="354"/>
      <c r="F39" s="363"/>
      <c r="G39" s="363"/>
      <c r="H39" s="363"/>
      <c r="I39" s="363"/>
      <c r="J39" s="363"/>
      <c r="K39" s="363"/>
      <c r="L39" s="363"/>
      <c r="M39" s="363"/>
      <c r="N39" s="363"/>
      <c r="O39" s="363"/>
      <c r="P39" s="363"/>
      <c r="Q39" s="363"/>
      <c r="R39" s="363"/>
      <c r="S39" s="363"/>
      <c r="T39" s="363"/>
      <c r="U39" s="363"/>
      <c r="W39" s="100"/>
      <c r="X39" s="100"/>
      <c r="Y39" s="100"/>
      <c r="Z39" s="100"/>
      <c r="AJ39" s="101"/>
      <c r="AK39" s="101"/>
      <c r="AL39" s="361"/>
      <c r="AM39" s="361"/>
      <c r="AN39" s="361"/>
      <c r="AO39" s="361"/>
      <c r="AP39" s="361"/>
      <c r="AQ39" s="361"/>
      <c r="AR39" s="361"/>
      <c r="AS39" s="361"/>
      <c r="AT39" s="361"/>
      <c r="AU39" s="112"/>
      <c r="AV39" s="111"/>
    </row>
    <row r="40" spans="2:48" ht="15" customHeight="1" x14ac:dyDescent="0.15">
      <c r="B40" s="354"/>
      <c r="C40" s="354"/>
      <c r="D40" s="354"/>
      <c r="E40" s="354"/>
      <c r="F40" s="363"/>
      <c r="G40" s="363"/>
      <c r="H40" s="363"/>
      <c r="I40" s="363"/>
      <c r="J40" s="363"/>
      <c r="K40" s="363"/>
      <c r="L40" s="363"/>
      <c r="M40" s="363"/>
      <c r="N40" s="363"/>
      <c r="O40" s="363"/>
      <c r="P40" s="363"/>
      <c r="Q40" s="363"/>
      <c r="R40" s="363"/>
      <c r="S40" s="363"/>
      <c r="T40" s="363"/>
      <c r="U40" s="363"/>
      <c r="W40" s="100"/>
      <c r="X40" s="100"/>
      <c r="Y40" s="100"/>
      <c r="Z40" s="100"/>
      <c r="AJ40" s="101"/>
      <c r="AK40" s="101"/>
      <c r="AL40" s="361"/>
      <c r="AM40" s="361"/>
      <c r="AN40" s="361"/>
      <c r="AO40" s="361"/>
      <c r="AP40" s="361"/>
      <c r="AQ40" s="361"/>
      <c r="AR40" s="361"/>
      <c r="AS40" s="361"/>
      <c r="AT40" s="361"/>
      <c r="AU40" s="112"/>
      <c r="AV40" s="111"/>
    </row>
    <row r="41" spans="2:48" ht="30" customHeight="1" x14ac:dyDescent="0.15">
      <c r="B41" s="364" t="s">
        <v>194</v>
      </c>
      <c r="C41" s="364"/>
      <c r="D41" s="364"/>
      <c r="E41" s="364"/>
      <c r="F41" s="463" t="s">
        <v>341</v>
      </c>
      <c r="G41" s="464"/>
      <c r="H41" s="464"/>
      <c r="I41" s="464"/>
      <c r="J41" s="464"/>
      <c r="K41" s="464"/>
      <c r="L41" s="464"/>
      <c r="M41" s="464"/>
      <c r="N41" s="464"/>
      <c r="O41" s="464"/>
      <c r="P41" s="464"/>
      <c r="Q41" s="464"/>
      <c r="R41" s="464"/>
      <c r="S41" s="464"/>
      <c r="T41" s="464"/>
      <c r="U41" s="465"/>
      <c r="W41" s="100"/>
      <c r="X41" s="100"/>
      <c r="Y41" s="100"/>
      <c r="Z41" s="100"/>
      <c r="AB41" s="100"/>
      <c r="AJ41" s="101"/>
      <c r="AK41" s="101"/>
      <c r="AL41" s="362"/>
      <c r="AM41" s="362"/>
      <c r="AN41" s="362"/>
      <c r="AO41" s="362"/>
      <c r="AP41" s="362"/>
      <c r="AQ41" s="362"/>
      <c r="AR41" s="362"/>
      <c r="AS41" s="362"/>
      <c r="AT41" s="362"/>
    </row>
    <row r="42" spans="2:48" ht="30" customHeight="1" x14ac:dyDescent="0.15">
      <c r="B42" s="470" t="s">
        <v>380</v>
      </c>
      <c r="C42" s="471"/>
      <c r="D42" s="471"/>
      <c r="E42" s="471"/>
      <c r="F42" s="369" t="s">
        <v>237</v>
      </c>
      <c r="G42" s="369"/>
      <c r="H42" s="369"/>
      <c r="I42" s="369"/>
      <c r="J42" s="369"/>
      <c r="K42" s="369"/>
      <c r="L42" s="369"/>
      <c r="M42" s="369"/>
      <c r="N42" s="369"/>
      <c r="O42" s="369"/>
      <c r="P42" s="369"/>
      <c r="Q42" s="369"/>
      <c r="R42" s="369"/>
      <c r="S42" s="369"/>
      <c r="T42" s="369"/>
      <c r="U42" s="369"/>
      <c r="W42" s="100"/>
      <c r="X42" s="100"/>
      <c r="Y42" s="100"/>
      <c r="Z42" s="100"/>
      <c r="AB42" s="100"/>
      <c r="AJ42" s="101"/>
      <c r="AK42" s="101"/>
      <c r="AL42" s="362"/>
      <c r="AM42" s="362"/>
      <c r="AN42" s="362"/>
      <c r="AO42" s="362"/>
      <c r="AP42" s="362"/>
      <c r="AQ42" s="362"/>
      <c r="AR42" s="362"/>
      <c r="AS42" s="362"/>
      <c r="AT42" s="362"/>
    </row>
    <row r="43" spans="2:48" ht="12.95" customHeight="1" x14ac:dyDescent="0.15">
      <c r="B43" s="102"/>
      <c r="C43" s="102"/>
      <c r="D43" s="102"/>
      <c r="E43" s="102"/>
      <c r="F43" s="102"/>
      <c r="G43" s="102"/>
      <c r="H43" s="102"/>
      <c r="I43" s="102"/>
      <c r="J43" s="102"/>
      <c r="K43" s="102"/>
      <c r="L43" s="113"/>
      <c r="M43" s="114"/>
      <c r="N43" s="114"/>
      <c r="O43" s="114"/>
      <c r="P43" s="114"/>
      <c r="Q43" s="114"/>
      <c r="R43" s="114"/>
      <c r="S43" s="114"/>
      <c r="T43" s="114"/>
      <c r="U43" s="114"/>
      <c r="W43" s="100"/>
      <c r="X43" s="100"/>
      <c r="Y43" s="100"/>
      <c r="Z43" s="100"/>
      <c r="AJ43" s="101"/>
      <c r="AK43" s="101"/>
      <c r="AL43" s="362"/>
      <c r="AM43" s="362"/>
      <c r="AN43" s="362"/>
      <c r="AO43" s="362"/>
      <c r="AP43" s="362"/>
      <c r="AQ43" s="362"/>
      <c r="AR43" s="362"/>
      <c r="AS43" s="362"/>
      <c r="AT43" s="362"/>
    </row>
    <row r="44" spans="2:48" ht="24" x14ac:dyDescent="0.15">
      <c r="B44" s="104" t="s">
        <v>345</v>
      </c>
      <c r="D44" s="104"/>
      <c r="E44" s="104"/>
      <c r="F44" s="102"/>
      <c r="G44" s="102"/>
      <c r="H44" s="102"/>
      <c r="I44" s="102"/>
      <c r="J44" s="102"/>
      <c r="K44" s="102"/>
      <c r="N44" s="101"/>
      <c r="O44" s="101"/>
      <c r="P44" s="101"/>
      <c r="Q44" s="101"/>
      <c r="R44" s="101"/>
      <c r="S44" s="101"/>
      <c r="T44" s="101"/>
      <c r="U44" s="101"/>
      <c r="V44" s="101"/>
      <c r="W44" s="100"/>
      <c r="AE44" s="100"/>
      <c r="AF44" s="100"/>
      <c r="AG44" s="100"/>
      <c r="AH44" s="100"/>
      <c r="AI44" s="100"/>
    </row>
    <row r="45" spans="2:48" ht="21" customHeight="1" x14ac:dyDescent="0.15">
      <c r="B45" s="115" t="s">
        <v>373</v>
      </c>
      <c r="D45" s="115"/>
      <c r="E45" s="116"/>
      <c r="F45" s="102"/>
      <c r="G45" s="102"/>
      <c r="H45" s="102"/>
      <c r="I45" s="102"/>
      <c r="J45" s="102"/>
      <c r="K45" s="102"/>
      <c r="N45" s="101"/>
      <c r="O45" s="101"/>
      <c r="P45" s="101"/>
      <c r="Q45" s="101"/>
      <c r="R45" s="101"/>
      <c r="S45" s="101"/>
      <c r="T45" s="101"/>
      <c r="U45" s="101"/>
      <c r="V45" s="101"/>
      <c r="W45" s="100"/>
      <c r="AE45" s="100"/>
      <c r="AF45" s="100"/>
      <c r="AG45" s="100"/>
      <c r="AH45" s="100"/>
      <c r="AI45" s="100"/>
    </row>
    <row r="46" spans="2:48" ht="21" customHeight="1" x14ac:dyDescent="0.15">
      <c r="B46" s="325" t="s">
        <v>195</v>
      </c>
      <c r="C46" s="326"/>
      <c r="D46" s="327"/>
      <c r="E46" s="166"/>
      <c r="F46" s="167"/>
      <c r="G46" s="167"/>
      <c r="H46" s="167"/>
      <c r="I46" s="167"/>
      <c r="J46" s="167"/>
      <c r="K46" s="167"/>
      <c r="L46" s="167"/>
      <c r="M46" s="167"/>
      <c r="N46" s="167"/>
      <c r="O46" s="387"/>
      <c r="P46" s="387"/>
      <c r="Q46" s="387"/>
      <c r="R46" s="387"/>
      <c r="S46" s="387"/>
      <c r="T46" s="387"/>
      <c r="U46" s="388"/>
      <c r="V46" s="101"/>
      <c r="W46" s="100"/>
      <c r="AE46" s="100"/>
      <c r="AF46" s="100"/>
      <c r="AG46" s="100"/>
      <c r="AH46" s="100"/>
      <c r="AI46" s="100"/>
    </row>
    <row r="47" spans="2:48" s="121" customFormat="1" ht="12.95" customHeight="1" x14ac:dyDescent="0.15">
      <c r="B47" s="117"/>
      <c r="C47" s="117"/>
      <c r="D47" s="118"/>
      <c r="E47" s="119"/>
      <c r="F47" s="119"/>
      <c r="G47" s="119"/>
      <c r="H47" s="119"/>
      <c r="I47" s="119"/>
      <c r="J47" s="119"/>
      <c r="K47" s="119"/>
      <c r="L47" s="119"/>
      <c r="M47" s="119"/>
      <c r="N47" s="119"/>
      <c r="O47" s="119"/>
      <c r="P47" s="119"/>
      <c r="Q47" s="119"/>
      <c r="R47" s="119"/>
      <c r="S47" s="119"/>
      <c r="T47" s="119"/>
      <c r="U47" s="119"/>
      <c r="V47" s="120"/>
      <c r="W47" s="100"/>
      <c r="X47" s="120"/>
      <c r="Y47" s="120"/>
      <c r="Z47" s="120"/>
      <c r="AA47" s="120"/>
      <c r="AB47" s="120"/>
      <c r="AC47" s="120"/>
      <c r="AD47" s="120"/>
    </row>
    <row r="48" spans="2:48" ht="24" x14ac:dyDescent="0.15">
      <c r="B48" s="104" t="s">
        <v>304</v>
      </c>
      <c r="G48" s="122"/>
      <c r="H48" s="122"/>
      <c r="I48" s="122"/>
      <c r="J48" s="122"/>
      <c r="K48" s="122"/>
      <c r="L48" s="122"/>
      <c r="M48" s="122"/>
      <c r="N48" s="122"/>
      <c r="O48" s="122"/>
      <c r="P48" s="122"/>
      <c r="Q48" s="122"/>
      <c r="R48" s="122"/>
      <c r="S48" s="122"/>
      <c r="T48" s="122"/>
      <c r="U48" s="123"/>
      <c r="W48" s="100"/>
      <c r="X48" s="100"/>
      <c r="Y48" s="100"/>
      <c r="Z48" s="100"/>
      <c r="AA48" s="107"/>
      <c r="AJ48" s="101"/>
      <c r="AK48" s="101"/>
      <c r="AL48" s="101"/>
      <c r="AM48" s="101"/>
    </row>
    <row r="49" spans="2:39" ht="15" customHeight="1" x14ac:dyDescent="0.15">
      <c r="B49" s="453" t="s">
        <v>196</v>
      </c>
      <c r="C49" s="454"/>
      <c r="D49" s="454"/>
      <c r="E49" s="454"/>
      <c r="F49" s="454"/>
      <c r="G49" s="454"/>
      <c r="H49" s="455"/>
      <c r="I49" s="376"/>
      <c r="J49" s="377"/>
      <c r="K49" s="377"/>
      <c r="L49" s="377"/>
      <c r="M49" s="377"/>
      <c r="N49" s="377"/>
      <c r="O49" s="377"/>
      <c r="P49" s="378"/>
      <c r="Q49" s="382" t="s">
        <v>348</v>
      </c>
      <c r="R49" s="382"/>
      <c r="S49" s="382"/>
      <c r="T49" s="382"/>
      <c r="U49" s="383"/>
      <c r="V49" s="101"/>
      <c r="W49" s="100"/>
      <c r="AE49" s="100"/>
      <c r="AF49" s="100"/>
      <c r="AG49" s="100"/>
      <c r="AH49" s="100"/>
      <c r="AI49" s="100"/>
    </row>
    <row r="50" spans="2:39" x14ac:dyDescent="0.15">
      <c r="B50" s="456"/>
      <c r="C50" s="457"/>
      <c r="D50" s="457"/>
      <c r="E50" s="457"/>
      <c r="F50" s="457"/>
      <c r="G50" s="457"/>
      <c r="H50" s="458"/>
      <c r="I50" s="379"/>
      <c r="J50" s="380"/>
      <c r="K50" s="380"/>
      <c r="L50" s="380"/>
      <c r="M50" s="380"/>
      <c r="N50" s="380"/>
      <c r="O50" s="380"/>
      <c r="P50" s="381"/>
      <c r="Q50" s="384"/>
      <c r="R50" s="384"/>
      <c r="S50" s="384"/>
      <c r="T50" s="384"/>
      <c r="U50" s="385"/>
      <c r="V50" s="101"/>
      <c r="W50" s="100"/>
      <c r="AE50" s="100"/>
      <c r="AF50" s="100"/>
      <c r="AG50" s="100"/>
      <c r="AH50" s="100"/>
      <c r="AI50" s="100"/>
    </row>
    <row r="51" spans="2:39" ht="21.75" customHeight="1" x14ac:dyDescent="0.15">
      <c r="B51" s="386" t="s">
        <v>367</v>
      </c>
      <c r="C51" s="386"/>
      <c r="D51" s="386"/>
      <c r="E51" s="386"/>
      <c r="F51" s="386"/>
      <c r="G51" s="386"/>
      <c r="H51" s="386"/>
      <c r="I51" s="386"/>
      <c r="J51" s="386"/>
      <c r="K51" s="386"/>
      <c r="L51" s="100"/>
      <c r="M51" s="100"/>
      <c r="N51" s="100"/>
      <c r="O51" s="100"/>
      <c r="P51" s="100"/>
      <c r="Q51" s="100"/>
      <c r="R51" s="100"/>
      <c r="S51" s="100"/>
      <c r="T51" s="100"/>
      <c r="U51" s="100"/>
      <c r="W51" s="100"/>
      <c r="X51" s="100"/>
      <c r="Y51" s="101" t="str">
        <f>IF(X51=FALSE,"",W51)</f>
        <v/>
      </c>
      <c r="Z51" s="100"/>
      <c r="AA51" s="100"/>
      <c r="AB51" s="101" t="str">
        <f>IF(AA51=FALSE,"",Z51)</f>
        <v/>
      </c>
      <c r="AJ51" s="101"/>
      <c r="AK51" s="101"/>
      <c r="AL51" s="101"/>
      <c r="AM51" s="101"/>
    </row>
    <row r="52" spans="2:39" ht="18.75" customHeight="1" x14ac:dyDescent="0.15">
      <c r="B52" s="115" t="s">
        <v>379</v>
      </c>
      <c r="C52" s="116"/>
      <c r="D52" s="116"/>
      <c r="E52" s="116"/>
      <c r="F52" s="116"/>
      <c r="G52" s="116"/>
      <c r="H52" s="116"/>
      <c r="I52" s="116"/>
      <c r="J52" s="116"/>
      <c r="K52" s="116"/>
      <c r="L52" s="100"/>
      <c r="M52" s="100"/>
      <c r="N52" s="100"/>
      <c r="O52" s="100"/>
      <c r="P52" s="100"/>
      <c r="Q52" s="100"/>
      <c r="R52" s="100"/>
      <c r="S52" s="100"/>
      <c r="T52" s="100"/>
      <c r="U52" s="100"/>
      <c r="W52" s="100"/>
      <c r="X52" s="100"/>
      <c r="Y52" s="101" t="str">
        <f>IF(X52=FALSE,"",W52)</f>
        <v/>
      </c>
      <c r="Z52" s="100"/>
      <c r="AA52" s="100"/>
      <c r="AB52" s="101" t="str">
        <f>IF(AA52=FALSE,"",Z52)</f>
        <v/>
      </c>
      <c r="AJ52" s="101"/>
      <c r="AK52" s="101"/>
      <c r="AL52" s="101"/>
      <c r="AM52" s="101"/>
    </row>
    <row r="53" spans="2:39" ht="18.75" customHeight="1" x14ac:dyDescent="0.15">
      <c r="B53" s="168" t="s">
        <v>375</v>
      </c>
      <c r="C53" s="116"/>
      <c r="D53" s="116"/>
      <c r="E53" s="116"/>
      <c r="F53" s="116"/>
      <c r="G53" s="116"/>
      <c r="H53" s="116"/>
      <c r="I53" s="116"/>
      <c r="J53" s="116"/>
      <c r="K53" s="116"/>
      <c r="L53" s="100"/>
      <c r="M53" s="100"/>
      <c r="N53" s="100"/>
      <c r="O53" s="100"/>
      <c r="P53" s="100"/>
      <c r="Q53" s="100"/>
      <c r="R53" s="100"/>
      <c r="S53" s="100"/>
      <c r="T53" s="100"/>
      <c r="U53" s="100"/>
      <c r="W53" s="100"/>
      <c r="X53" s="100"/>
      <c r="Z53" s="100"/>
      <c r="AA53" s="100"/>
      <c r="AJ53" s="101"/>
      <c r="AK53" s="101"/>
      <c r="AL53" s="101"/>
      <c r="AM53" s="101"/>
    </row>
    <row r="54" spans="2:39" ht="30" customHeight="1" x14ac:dyDescent="0.15">
      <c r="B54" s="389"/>
      <c r="C54" s="389"/>
      <c r="D54" s="389"/>
      <c r="E54" s="389"/>
      <c r="F54" s="389"/>
      <c r="G54" s="389"/>
      <c r="H54" s="389"/>
      <c r="I54" s="389"/>
      <c r="J54" s="389"/>
      <c r="K54" s="389"/>
      <c r="L54" s="389"/>
      <c r="M54" s="389"/>
      <c r="N54" s="389"/>
      <c r="O54" s="389"/>
      <c r="P54" s="389"/>
      <c r="Q54" s="389"/>
      <c r="R54" s="389"/>
      <c r="S54" s="389"/>
      <c r="T54" s="389"/>
      <c r="U54" s="389"/>
      <c r="W54" s="100"/>
      <c r="X54" s="100"/>
      <c r="Y54" s="100"/>
      <c r="Z54" s="100"/>
      <c r="AB54" s="101" t="str">
        <f>IF(AA54=FALSE,"",Z54)</f>
        <v/>
      </c>
      <c r="AJ54" s="101"/>
      <c r="AK54" s="101"/>
      <c r="AL54" s="101"/>
      <c r="AM54" s="101"/>
    </row>
    <row r="55" spans="2:39" ht="30" customHeight="1" x14ac:dyDescent="0.15">
      <c r="B55" s="389"/>
      <c r="C55" s="389"/>
      <c r="D55" s="389"/>
      <c r="E55" s="389"/>
      <c r="F55" s="389"/>
      <c r="G55" s="389"/>
      <c r="H55" s="389"/>
      <c r="I55" s="389"/>
      <c r="J55" s="389"/>
      <c r="K55" s="389"/>
      <c r="L55" s="389"/>
      <c r="M55" s="389"/>
      <c r="N55" s="389"/>
      <c r="O55" s="389"/>
      <c r="P55" s="389"/>
      <c r="Q55" s="389"/>
      <c r="R55" s="389"/>
      <c r="S55" s="389"/>
      <c r="T55" s="389"/>
      <c r="U55" s="389"/>
      <c r="W55" s="100"/>
      <c r="X55" s="100"/>
      <c r="Y55" s="100"/>
      <c r="Z55" s="100"/>
      <c r="AJ55" s="101"/>
      <c r="AK55" s="101"/>
      <c r="AL55" s="101"/>
      <c r="AM55" s="101"/>
    </row>
    <row r="56" spans="2:39" ht="30" customHeight="1" x14ac:dyDescent="0.15">
      <c r="B56" s="389"/>
      <c r="C56" s="389"/>
      <c r="D56" s="389"/>
      <c r="E56" s="389"/>
      <c r="F56" s="389"/>
      <c r="G56" s="389"/>
      <c r="H56" s="389"/>
      <c r="I56" s="389"/>
      <c r="J56" s="389"/>
      <c r="K56" s="389"/>
      <c r="L56" s="389"/>
      <c r="M56" s="389"/>
      <c r="N56" s="389"/>
      <c r="O56" s="389"/>
      <c r="P56" s="389"/>
      <c r="Q56" s="389"/>
      <c r="R56" s="389"/>
      <c r="S56" s="389"/>
      <c r="T56" s="389"/>
      <c r="U56" s="389"/>
      <c r="W56" s="100"/>
      <c r="X56" s="100" t="str">
        <f>Y43&amp;Y44&amp;Y45&amp;Y46&amp;Y47&amp;Y48&amp;Y49&amp;Y50&amp;Y51&amp;Y52&amp;AB43&amp;AB44&amp;AB45&amp;AB46&amp;AB47&amp;AB48&amp;AB6&amp;AB50&amp;AB51&amp;AB52&amp;AB54</f>
        <v/>
      </c>
      <c r="Y56" s="100"/>
      <c r="Z56" s="100"/>
      <c r="AJ56" s="101"/>
      <c r="AK56" s="101"/>
      <c r="AL56" s="101"/>
      <c r="AM56" s="101"/>
    </row>
    <row r="57" spans="2:39" ht="30" customHeight="1" x14ac:dyDescent="0.15">
      <c r="B57" s="389"/>
      <c r="C57" s="389"/>
      <c r="D57" s="389"/>
      <c r="E57" s="389"/>
      <c r="F57" s="389"/>
      <c r="G57" s="389"/>
      <c r="H57" s="389"/>
      <c r="I57" s="389"/>
      <c r="J57" s="389"/>
      <c r="K57" s="389"/>
      <c r="L57" s="389"/>
      <c r="M57" s="389"/>
      <c r="N57" s="389"/>
      <c r="O57" s="389"/>
      <c r="P57" s="389"/>
      <c r="Q57" s="389"/>
      <c r="R57" s="389"/>
      <c r="S57" s="389"/>
      <c r="T57" s="389"/>
      <c r="U57" s="389"/>
      <c r="W57" s="100"/>
      <c r="X57" s="100"/>
      <c r="Y57" s="100"/>
      <c r="Z57" s="100"/>
      <c r="AJ57" s="101"/>
      <c r="AK57" s="101"/>
      <c r="AL57" s="101"/>
      <c r="AM57" s="101"/>
    </row>
    <row r="58" spans="2:39" ht="30" customHeight="1" x14ac:dyDescent="0.15">
      <c r="B58" s="389"/>
      <c r="C58" s="389"/>
      <c r="D58" s="389"/>
      <c r="E58" s="389"/>
      <c r="F58" s="389"/>
      <c r="G58" s="389"/>
      <c r="H58" s="389"/>
      <c r="I58" s="389"/>
      <c r="J58" s="389"/>
      <c r="K58" s="389"/>
      <c r="L58" s="389"/>
      <c r="M58" s="389"/>
      <c r="N58" s="389"/>
      <c r="O58" s="389"/>
      <c r="P58" s="389"/>
      <c r="Q58" s="389"/>
      <c r="R58" s="389"/>
      <c r="S58" s="389"/>
      <c r="T58" s="389"/>
      <c r="U58" s="389"/>
      <c r="W58" s="100"/>
      <c r="X58" s="100"/>
      <c r="Y58" s="100"/>
      <c r="Z58" s="100"/>
      <c r="AJ58" s="101"/>
      <c r="AK58" s="101"/>
      <c r="AL58" s="101"/>
      <c r="AM58" s="101"/>
    </row>
    <row r="59" spans="2:39" ht="30" customHeight="1" x14ac:dyDescent="0.15">
      <c r="B59" s="389"/>
      <c r="C59" s="389"/>
      <c r="D59" s="389"/>
      <c r="E59" s="389"/>
      <c r="F59" s="389"/>
      <c r="G59" s="389"/>
      <c r="H59" s="389"/>
      <c r="I59" s="389"/>
      <c r="J59" s="389"/>
      <c r="K59" s="389"/>
      <c r="L59" s="389"/>
      <c r="M59" s="389"/>
      <c r="N59" s="389"/>
      <c r="O59" s="389"/>
      <c r="P59" s="389"/>
      <c r="Q59" s="389"/>
      <c r="R59" s="389"/>
      <c r="S59" s="389"/>
      <c r="T59" s="389"/>
      <c r="U59" s="389"/>
      <c r="W59" s="100"/>
      <c r="X59" s="100"/>
      <c r="Y59" s="100"/>
      <c r="Z59" s="100"/>
      <c r="AJ59" s="101"/>
      <c r="AK59" s="101"/>
      <c r="AL59" s="101"/>
      <c r="AM59" s="101"/>
    </row>
    <row r="60" spans="2:39" ht="30" customHeight="1" x14ac:dyDescent="0.15">
      <c r="B60" s="389"/>
      <c r="C60" s="389"/>
      <c r="D60" s="389"/>
      <c r="E60" s="389"/>
      <c r="F60" s="389"/>
      <c r="G60" s="389"/>
      <c r="H60" s="389"/>
      <c r="I60" s="389"/>
      <c r="J60" s="389"/>
      <c r="K60" s="389"/>
      <c r="L60" s="389"/>
      <c r="M60" s="389"/>
      <c r="N60" s="389"/>
      <c r="O60" s="389"/>
      <c r="P60" s="389"/>
      <c r="Q60" s="389"/>
      <c r="R60" s="389"/>
      <c r="S60" s="389"/>
      <c r="T60" s="389"/>
      <c r="U60" s="389"/>
      <c r="W60" s="100"/>
      <c r="X60" s="100"/>
      <c r="Y60" s="100"/>
      <c r="Z60" s="100"/>
      <c r="AJ60" s="101"/>
      <c r="AK60" s="101"/>
      <c r="AL60" s="101"/>
      <c r="AM60" s="101"/>
    </row>
    <row r="61" spans="2:39" ht="30" customHeight="1" x14ac:dyDescent="0.15">
      <c r="B61" s="389"/>
      <c r="C61" s="389"/>
      <c r="D61" s="389"/>
      <c r="E61" s="389"/>
      <c r="F61" s="389"/>
      <c r="G61" s="389"/>
      <c r="H61" s="389"/>
      <c r="I61" s="389"/>
      <c r="J61" s="389"/>
      <c r="K61" s="389"/>
      <c r="L61" s="389"/>
      <c r="M61" s="389"/>
      <c r="N61" s="389"/>
      <c r="O61" s="389"/>
      <c r="P61" s="389"/>
      <c r="Q61" s="389"/>
      <c r="R61" s="389"/>
      <c r="S61" s="389"/>
      <c r="T61" s="389"/>
      <c r="U61" s="389"/>
      <c r="W61" s="100"/>
      <c r="X61" s="100"/>
      <c r="Y61" s="100"/>
      <c r="Z61" s="100"/>
      <c r="AJ61" s="101"/>
      <c r="AK61" s="101"/>
      <c r="AL61" s="101"/>
      <c r="AM61" s="101"/>
    </row>
    <row r="62" spans="2:39" ht="30" customHeight="1" x14ac:dyDescent="0.15">
      <c r="B62" s="389"/>
      <c r="C62" s="389"/>
      <c r="D62" s="389"/>
      <c r="E62" s="389"/>
      <c r="F62" s="389"/>
      <c r="G62" s="389"/>
      <c r="H62" s="389"/>
      <c r="I62" s="389"/>
      <c r="J62" s="389"/>
      <c r="K62" s="389"/>
      <c r="L62" s="389"/>
      <c r="M62" s="389"/>
      <c r="N62" s="389"/>
      <c r="O62" s="389"/>
      <c r="P62" s="389"/>
      <c r="Q62" s="389"/>
      <c r="R62" s="389"/>
      <c r="S62" s="389"/>
      <c r="T62" s="389"/>
      <c r="U62" s="389"/>
      <c r="W62" s="100"/>
      <c r="X62" s="100"/>
      <c r="Y62" s="100"/>
      <c r="Z62" s="100"/>
      <c r="AJ62" s="101"/>
      <c r="AK62" s="101"/>
      <c r="AL62" s="101"/>
      <c r="AM62" s="101"/>
    </row>
    <row r="63" spans="2:39" ht="9.9499999999999993" customHeight="1" x14ac:dyDescent="0.15">
      <c r="B63" s="124"/>
      <c r="C63" s="124"/>
      <c r="D63" s="124"/>
      <c r="E63" s="124"/>
      <c r="F63" s="124"/>
      <c r="G63" s="124"/>
      <c r="H63" s="124"/>
      <c r="I63" s="124"/>
      <c r="J63" s="124"/>
      <c r="K63" s="124"/>
      <c r="L63" s="153"/>
      <c r="M63" s="153"/>
      <c r="N63" s="153"/>
      <c r="O63" s="153"/>
      <c r="P63" s="153"/>
      <c r="Q63" s="153"/>
      <c r="R63" s="153"/>
      <c r="S63" s="153"/>
      <c r="T63" s="153"/>
      <c r="U63" s="153"/>
      <c r="W63" s="100"/>
      <c r="X63" s="100"/>
      <c r="Y63" s="100"/>
      <c r="Z63" s="100"/>
      <c r="AJ63" s="101"/>
      <c r="AK63" s="101"/>
      <c r="AL63" s="101"/>
      <c r="AM63" s="101"/>
    </row>
    <row r="64" spans="2:39" ht="24" x14ac:dyDescent="0.15">
      <c r="B64" s="386" t="s">
        <v>305</v>
      </c>
      <c r="C64" s="386"/>
      <c r="D64" s="386"/>
      <c r="E64" s="386"/>
      <c r="F64" s="386"/>
      <c r="G64" s="386"/>
      <c r="H64" s="386"/>
      <c r="I64" s="386"/>
      <c r="J64" s="386"/>
      <c r="K64" s="386"/>
      <c r="V64" s="125"/>
      <c r="W64" s="100"/>
      <c r="X64" s="100"/>
      <c r="Y64" s="100"/>
      <c r="Z64" s="100"/>
      <c r="AA64" s="100"/>
      <c r="AJ64" s="101"/>
      <c r="AK64" s="101"/>
      <c r="AL64" s="101"/>
      <c r="AM64" s="101"/>
    </row>
    <row r="65" spans="2:39" ht="17.25" customHeight="1" x14ac:dyDescent="0.15">
      <c r="B65" s="390" t="s">
        <v>374</v>
      </c>
      <c r="C65" s="390"/>
      <c r="D65" s="390"/>
      <c r="E65" s="390"/>
      <c r="F65" s="390"/>
      <c r="G65" s="390"/>
      <c r="H65" s="390"/>
      <c r="I65" s="390"/>
      <c r="J65" s="390"/>
      <c r="K65" s="390"/>
      <c r="V65" s="124"/>
      <c r="W65" s="100"/>
      <c r="X65" s="100"/>
      <c r="Y65" s="100"/>
      <c r="Z65" s="100"/>
      <c r="AC65" s="100"/>
      <c r="AJ65" s="101"/>
      <c r="AK65" s="101"/>
      <c r="AL65" s="101"/>
      <c r="AM65" s="101"/>
    </row>
    <row r="66" spans="2:39" ht="30" customHeight="1" x14ac:dyDescent="0.15">
      <c r="B66" s="376"/>
      <c r="C66" s="391"/>
      <c r="D66" s="391"/>
      <c r="E66" s="391"/>
      <c r="F66" s="391"/>
      <c r="G66" s="391"/>
      <c r="H66" s="391"/>
      <c r="I66" s="391"/>
      <c r="J66" s="391"/>
      <c r="K66" s="391"/>
      <c r="L66" s="391"/>
      <c r="M66" s="391"/>
      <c r="N66" s="391"/>
      <c r="O66" s="391"/>
      <c r="P66" s="391"/>
      <c r="Q66" s="391"/>
      <c r="R66" s="391"/>
      <c r="S66" s="391"/>
      <c r="T66" s="391"/>
      <c r="U66" s="392"/>
      <c r="W66" s="100"/>
      <c r="X66" s="100"/>
      <c r="Y66" s="100"/>
      <c r="Z66" s="100"/>
      <c r="AC66" s="100"/>
      <c r="AJ66" s="101"/>
      <c r="AK66" s="101"/>
      <c r="AL66" s="101"/>
      <c r="AM66" s="101"/>
    </row>
    <row r="67" spans="2:39" ht="30" customHeight="1" x14ac:dyDescent="0.15">
      <c r="B67" s="393"/>
      <c r="C67" s="394"/>
      <c r="D67" s="394"/>
      <c r="E67" s="394"/>
      <c r="F67" s="394"/>
      <c r="G67" s="394"/>
      <c r="H67" s="394"/>
      <c r="I67" s="394"/>
      <c r="J67" s="394"/>
      <c r="K67" s="394"/>
      <c r="L67" s="394"/>
      <c r="M67" s="394"/>
      <c r="N67" s="394"/>
      <c r="O67" s="394"/>
      <c r="P67" s="394"/>
      <c r="Q67" s="394"/>
      <c r="R67" s="394"/>
      <c r="S67" s="394"/>
      <c r="T67" s="394"/>
      <c r="U67" s="395"/>
      <c r="W67" s="100"/>
      <c r="X67" s="100"/>
      <c r="Y67" s="100"/>
      <c r="Z67" s="100"/>
      <c r="AC67" s="100"/>
      <c r="AJ67" s="101"/>
      <c r="AK67" s="101"/>
      <c r="AL67" s="101"/>
      <c r="AM67" s="101"/>
    </row>
    <row r="68" spans="2:39" ht="30" customHeight="1" x14ac:dyDescent="0.15">
      <c r="B68" s="393"/>
      <c r="C68" s="394"/>
      <c r="D68" s="394"/>
      <c r="E68" s="394"/>
      <c r="F68" s="394"/>
      <c r="G68" s="394"/>
      <c r="H68" s="394"/>
      <c r="I68" s="394"/>
      <c r="J68" s="394"/>
      <c r="K68" s="394"/>
      <c r="L68" s="394"/>
      <c r="M68" s="394"/>
      <c r="N68" s="394"/>
      <c r="O68" s="394"/>
      <c r="P68" s="394"/>
      <c r="Q68" s="394"/>
      <c r="R68" s="394"/>
      <c r="S68" s="394"/>
      <c r="T68" s="394"/>
      <c r="U68" s="395"/>
      <c r="W68" s="100"/>
      <c r="X68" s="100"/>
      <c r="Y68" s="100"/>
      <c r="Z68" s="100"/>
      <c r="AJ68" s="101"/>
      <c r="AK68" s="101"/>
      <c r="AL68" s="101"/>
      <c r="AM68" s="101"/>
    </row>
    <row r="69" spans="2:39" ht="30" customHeight="1" x14ac:dyDescent="0.15">
      <c r="B69" s="393"/>
      <c r="C69" s="394"/>
      <c r="D69" s="394"/>
      <c r="E69" s="394"/>
      <c r="F69" s="394"/>
      <c r="G69" s="394"/>
      <c r="H69" s="394"/>
      <c r="I69" s="394"/>
      <c r="J69" s="394"/>
      <c r="K69" s="394"/>
      <c r="L69" s="394"/>
      <c r="M69" s="394"/>
      <c r="N69" s="394"/>
      <c r="O69" s="394"/>
      <c r="P69" s="394"/>
      <c r="Q69" s="394"/>
      <c r="R69" s="394"/>
      <c r="S69" s="394"/>
      <c r="T69" s="394"/>
      <c r="U69" s="395"/>
      <c r="W69" s="100"/>
      <c r="X69" s="100"/>
      <c r="Y69" s="100"/>
      <c r="Z69" s="100"/>
      <c r="AJ69" s="101"/>
      <c r="AK69" s="101"/>
      <c r="AL69" s="101"/>
      <c r="AM69" s="101"/>
    </row>
    <row r="70" spans="2:39" ht="30" customHeight="1" x14ac:dyDescent="0.15">
      <c r="B70" s="393"/>
      <c r="C70" s="394"/>
      <c r="D70" s="394"/>
      <c r="E70" s="394"/>
      <c r="F70" s="394"/>
      <c r="G70" s="394"/>
      <c r="H70" s="394"/>
      <c r="I70" s="394"/>
      <c r="J70" s="394"/>
      <c r="K70" s="394"/>
      <c r="L70" s="394"/>
      <c r="M70" s="394"/>
      <c r="N70" s="394"/>
      <c r="O70" s="394"/>
      <c r="P70" s="394"/>
      <c r="Q70" s="394"/>
      <c r="R70" s="394"/>
      <c r="S70" s="394"/>
      <c r="T70" s="394"/>
      <c r="U70" s="395"/>
      <c r="W70" s="100"/>
      <c r="X70" s="100"/>
      <c r="Y70" s="100"/>
      <c r="Z70" s="100"/>
      <c r="AJ70" s="101"/>
      <c r="AK70" s="101"/>
      <c r="AL70" s="101"/>
      <c r="AM70" s="101"/>
    </row>
    <row r="71" spans="2:39" ht="30" customHeight="1" x14ac:dyDescent="0.15">
      <c r="B71" s="396"/>
      <c r="C71" s="397"/>
      <c r="D71" s="397"/>
      <c r="E71" s="397"/>
      <c r="F71" s="397"/>
      <c r="G71" s="397"/>
      <c r="H71" s="397"/>
      <c r="I71" s="397"/>
      <c r="J71" s="397"/>
      <c r="K71" s="397"/>
      <c r="L71" s="397"/>
      <c r="M71" s="397"/>
      <c r="N71" s="397"/>
      <c r="O71" s="397"/>
      <c r="P71" s="397"/>
      <c r="Q71" s="397"/>
      <c r="R71" s="397"/>
      <c r="S71" s="397"/>
      <c r="T71" s="397"/>
      <c r="U71" s="398"/>
      <c r="W71" s="100"/>
      <c r="X71" s="100"/>
      <c r="Y71" s="100"/>
      <c r="Z71" s="100"/>
      <c r="AB71" s="106"/>
      <c r="AJ71" s="101"/>
      <c r="AK71" s="101"/>
      <c r="AL71" s="101"/>
      <c r="AM71" s="101"/>
    </row>
    <row r="72" spans="2:39" s="127" customFormat="1" ht="9.75" customHeight="1" x14ac:dyDescent="0.15">
      <c r="B72" s="150"/>
      <c r="C72" s="150"/>
      <c r="D72" s="150"/>
      <c r="E72" s="150"/>
      <c r="F72" s="150"/>
      <c r="G72" s="150"/>
      <c r="H72" s="150"/>
      <c r="I72" s="150"/>
      <c r="J72" s="150"/>
      <c r="K72" s="150"/>
      <c r="L72" s="126"/>
      <c r="M72" s="126"/>
      <c r="N72" s="126"/>
      <c r="O72" s="126"/>
      <c r="P72" s="126"/>
      <c r="Q72" s="126"/>
      <c r="R72" s="126"/>
      <c r="S72" s="126"/>
      <c r="T72" s="126"/>
      <c r="U72" s="126"/>
      <c r="AI72" s="106"/>
      <c r="AJ72" s="106"/>
      <c r="AK72" s="101"/>
      <c r="AL72" s="106"/>
      <c r="AM72" s="106"/>
    </row>
    <row r="73" spans="2:39" s="127" customFormat="1" ht="20.100000000000001" customHeight="1" x14ac:dyDescent="0.15">
      <c r="B73" s="116" t="s">
        <v>306</v>
      </c>
      <c r="C73" s="116"/>
      <c r="D73" s="116"/>
      <c r="E73" s="116"/>
      <c r="F73" s="116"/>
      <c r="G73" s="116"/>
      <c r="H73" s="116"/>
      <c r="I73" s="116"/>
      <c r="J73" s="116"/>
      <c r="K73" s="116"/>
      <c r="L73" s="116" t="s">
        <v>368</v>
      </c>
      <c r="M73" s="116"/>
      <c r="N73" s="116"/>
      <c r="O73" s="116"/>
      <c r="P73" s="116"/>
      <c r="Q73" s="116"/>
      <c r="R73" s="116"/>
      <c r="S73" s="116"/>
      <c r="T73" s="116"/>
      <c r="U73" s="116"/>
      <c r="AI73" s="106"/>
      <c r="AJ73" s="106"/>
      <c r="AK73" s="101"/>
      <c r="AL73" s="106"/>
      <c r="AM73" s="106"/>
    </row>
    <row r="74" spans="2:39" s="127" customFormat="1" ht="20.100000000000001" customHeight="1" x14ac:dyDescent="0.15">
      <c r="B74" s="153" t="s">
        <v>366</v>
      </c>
      <c r="C74" s="116"/>
      <c r="D74" s="116"/>
      <c r="E74" s="116"/>
      <c r="F74" s="116"/>
      <c r="G74" s="116"/>
      <c r="H74" s="116"/>
      <c r="I74" s="116"/>
      <c r="J74" s="116"/>
      <c r="K74" s="116"/>
      <c r="L74" s="153" t="s">
        <v>376</v>
      </c>
      <c r="M74" s="153"/>
      <c r="N74" s="153"/>
      <c r="O74" s="153"/>
      <c r="P74" s="153"/>
      <c r="Q74" s="153"/>
      <c r="R74" s="153"/>
      <c r="S74" s="153"/>
      <c r="T74" s="153"/>
      <c r="U74" s="153"/>
      <c r="AI74" s="106"/>
      <c r="AJ74" s="106"/>
      <c r="AK74" s="101"/>
      <c r="AL74" s="106"/>
      <c r="AM74" s="106"/>
    </row>
    <row r="75" spans="2:39" s="127" customFormat="1" ht="20.100000000000001" customHeight="1" x14ac:dyDescent="0.15">
      <c r="B75" s="130" t="s">
        <v>365</v>
      </c>
      <c r="C75" s="164"/>
      <c r="D75" s="165"/>
      <c r="E75" s="165"/>
      <c r="F75" s="165"/>
      <c r="G75" s="165"/>
      <c r="H75" s="165"/>
      <c r="I75" s="165"/>
      <c r="J75" s="165"/>
      <c r="K75" s="126"/>
      <c r="L75" s="350"/>
      <c r="M75" s="350"/>
      <c r="N75" s="350"/>
      <c r="O75" s="350"/>
      <c r="P75" s="350"/>
      <c r="Q75" s="350"/>
      <c r="R75" s="350"/>
      <c r="S75" s="350"/>
      <c r="T75" s="350"/>
      <c r="U75" s="350"/>
      <c r="AI75" s="106"/>
      <c r="AJ75" s="106"/>
      <c r="AK75" s="101"/>
      <c r="AL75" s="106"/>
      <c r="AM75" s="106"/>
    </row>
    <row r="76" spans="2:39" s="127" customFormat="1" ht="20.100000000000001" customHeight="1" x14ac:dyDescent="0.15">
      <c r="B76" s="131" t="s">
        <v>382</v>
      </c>
      <c r="C76" s="146"/>
      <c r="D76" s="146"/>
      <c r="E76" s="146"/>
      <c r="F76" s="146"/>
      <c r="G76" s="146"/>
      <c r="H76" s="146"/>
      <c r="I76" s="146"/>
      <c r="J76" s="147"/>
      <c r="K76" s="126"/>
      <c r="L76" s="350"/>
      <c r="M76" s="350"/>
      <c r="N76" s="350"/>
      <c r="O76" s="350"/>
      <c r="P76" s="350"/>
      <c r="Q76" s="350"/>
      <c r="R76" s="350"/>
      <c r="S76" s="350"/>
      <c r="T76" s="350"/>
      <c r="U76" s="350"/>
      <c r="AI76" s="106"/>
      <c r="AJ76" s="106"/>
      <c r="AK76" s="101"/>
      <c r="AL76" s="106"/>
      <c r="AM76" s="106"/>
    </row>
    <row r="77" spans="2:39" s="127" customFormat="1" x14ac:dyDescent="0.15">
      <c r="B77" s="473" t="s">
        <v>378</v>
      </c>
      <c r="C77" s="473"/>
      <c r="D77" s="473"/>
      <c r="E77" s="473"/>
      <c r="F77" s="473"/>
      <c r="G77" s="473"/>
      <c r="H77" s="473"/>
      <c r="I77" s="473"/>
      <c r="J77" s="473"/>
      <c r="K77" s="126"/>
      <c r="L77" s="350"/>
      <c r="M77" s="350"/>
      <c r="N77" s="350"/>
      <c r="O77" s="350"/>
      <c r="P77" s="350"/>
      <c r="Q77" s="350"/>
      <c r="R77" s="350"/>
      <c r="S77" s="350"/>
      <c r="T77" s="350"/>
      <c r="U77" s="350"/>
      <c r="AI77" s="106"/>
      <c r="AJ77" s="106"/>
      <c r="AK77" s="101"/>
      <c r="AL77" s="106"/>
      <c r="AM77" s="106"/>
    </row>
    <row r="78" spans="2:39" s="127" customFormat="1" ht="20.100000000000001" customHeight="1" x14ac:dyDescent="0.15">
      <c r="B78" s="473"/>
      <c r="C78" s="473"/>
      <c r="D78" s="473"/>
      <c r="E78" s="473"/>
      <c r="F78" s="473"/>
      <c r="G78" s="473"/>
      <c r="H78" s="473"/>
      <c r="I78" s="473"/>
      <c r="J78" s="473"/>
      <c r="K78" s="126"/>
      <c r="L78" s="350"/>
      <c r="M78" s="350"/>
      <c r="N78" s="350"/>
      <c r="O78" s="350"/>
      <c r="P78" s="350"/>
      <c r="Q78" s="350"/>
      <c r="R78" s="350"/>
      <c r="S78" s="350"/>
      <c r="T78" s="350"/>
      <c r="U78" s="350"/>
      <c r="AI78" s="106"/>
      <c r="AJ78" s="106"/>
      <c r="AK78" s="101"/>
      <c r="AL78" s="106"/>
      <c r="AM78" s="106"/>
    </row>
    <row r="79" spans="2:39" s="127" customFormat="1" ht="20.100000000000001" customHeight="1" x14ac:dyDescent="0.15">
      <c r="B79" s="399" t="s">
        <v>325</v>
      </c>
      <c r="C79" s="400"/>
      <c r="D79" s="401"/>
      <c r="E79" s="165"/>
      <c r="F79" s="165"/>
      <c r="G79" s="165"/>
      <c r="H79" s="165"/>
      <c r="I79" s="165"/>
      <c r="J79" s="165"/>
      <c r="K79" s="126"/>
      <c r="L79" s="350"/>
      <c r="M79" s="350"/>
      <c r="N79" s="350"/>
      <c r="O79" s="350"/>
      <c r="P79" s="350"/>
      <c r="Q79" s="350"/>
      <c r="R79" s="350"/>
      <c r="S79" s="350"/>
      <c r="T79" s="350"/>
      <c r="U79" s="350"/>
      <c r="W79" s="127" t="s">
        <v>286</v>
      </c>
      <c r="X79" s="127" t="s">
        <v>286</v>
      </c>
      <c r="AI79" s="106"/>
      <c r="AJ79" s="106"/>
      <c r="AK79" s="101"/>
      <c r="AL79" s="106"/>
      <c r="AM79" s="106"/>
    </row>
    <row r="80" spans="2:39" s="127" customFormat="1" ht="20.100000000000001" customHeight="1" x14ac:dyDescent="0.15">
      <c r="K80" s="126"/>
      <c r="L80" s="350"/>
      <c r="M80" s="350"/>
      <c r="N80" s="350"/>
      <c r="O80" s="350"/>
      <c r="P80" s="350"/>
      <c r="Q80" s="350"/>
      <c r="R80" s="350"/>
      <c r="S80" s="350"/>
      <c r="T80" s="350"/>
      <c r="U80" s="350"/>
      <c r="W80" s="127" t="s">
        <v>325</v>
      </c>
      <c r="X80" s="127" t="s">
        <v>325</v>
      </c>
      <c r="AI80" s="106"/>
      <c r="AJ80" s="106"/>
      <c r="AK80" s="101"/>
      <c r="AL80" s="106"/>
      <c r="AM80" s="106"/>
    </row>
    <row r="81" spans="2:47" s="127" customFormat="1" ht="20.100000000000001" customHeight="1" x14ac:dyDescent="0.15">
      <c r="B81" s="128" t="s">
        <v>307</v>
      </c>
      <c r="C81" s="129"/>
      <c r="D81" s="165"/>
      <c r="K81" s="126"/>
      <c r="L81" s="287"/>
      <c r="M81" s="287"/>
      <c r="N81" s="287"/>
      <c r="O81" s="287"/>
      <c r="P81" s="287"/>
      <c r="Q81" s="287"/>
      <c r="R81" s="287"/>
      <c r="S81" s="287"/>
      <c r="T81" s="287"/>
      <c r="U81" s="287"/>
      <c r="W81" s="100" t="s">
        <v>124</v>
      </c>
      <c r="X81" s="100" t="s">
        <v>124</v>
      </c>
      <c r="AI81" s="106"/>
      <c r="AJ81" s="106"/>
      <c r="AK81" s="101"/>
      <c r="AL81" s="106"/>
      <c r="AM81" s="106"/>
    </row>
    <row r="82" spans="2:47" s="127" customFormat="1" ht="20.100000000000001" customHeight="1" x14ac:dyDescent="0.15">
      <c r="B82" s="399" t="s">
        <v>325</v>
      </c>
      <c r="C82" s="400"/>
      <c r="D82" s="401"/>
      <c r="K82" s="126"/>
      <c r="L82" s="287"/>
      <c r="M82" s="287"/>
      <c r="N82" s="287"/>
      <c r="O82" s="287"/>
      <c r="P82" s="287"/>
      <c r="Q82" s="287"/>
      <c r="R82" s="287"/>
      <c r="S82" s="287"/>
      <c r="T82" s="287"/>
      <c r="U82" s="287"/>
      <c r="AI82" s="106"/>
      <c r="AJ82" s="106"/>
      <c r="AK82" s="101"/>
      <c r="AL82" s="106"/>
      <c r="AM82" s="106"/>
    </row>
    <row r="83" spans="2:47" ht="16.5" customHeight="1" x14ac:dyDescent="0.15">
      <c r="I83" s="102"/>
      <c r="J83" s="102"/>
      <c r="K83" s="132"/>
      <c r="L83" s="287"/>
      <c r="M83" s="287"/>
      <c r="N83" s="287"/>
      <c r="O83" s="287"/>
      <c r="P83" s="287"/>
      <c r="Q83" s="287"/>
      <c r="R83" s="287"/>
      <c r="S83" s="287"/>
      <c r="T83" s="287"/>
      <c r="U83" s="287"/>
      <c r="W83" s="100"/>
      <c r="X83" s="100"/>
      <c r="Y83" s="100"/>
      <c r="Z83" s="100"/>
      <c r="AC83" s="100"/>
      <c r="AJ83" s="101"/>
      <c r="AK83" s="101"/>
      <c r="AL83" s="101"/>
      <c r="AM83" s="101"/>
    </row>
    <row r="84" spans="2:47" ht="19.5" x14ac:dyDescent="0.15">
      <c r="B84" s="406" t="s">
        <v>308</v>
      </c>
      <c r="C84" s="406"/>
      <c r="D84" s="406"/>
      <c r="E84" s="406"/>
      <c r="F84" s="406"/>
      <c r="G84" s="406"/>
      <c r="H84" s="406"/>
      <c r="I84" s="406"/>
      <c r="J84" s="406"/>
      <c r="K84" s="406"/>
      <c r="L84" s="406"/>
      <c r="M84" s="406"/>
      <c r="N84" s="406"/>
      <c r="O84" s="406"/>
      <c r="P84" s="406"/>
      <c r="Q84" s="406"/>
      <c r="R84" s="406"/>
      <c r="S84" s="406"/>
      <c r="T84" s="406"/>
      <c r="U84" s="406"/>
      <c r="V84" s="101"/>
      <c r="AD84" s="100"/>
      <c r="AE84" s="100"/>
      <c r="AF84" s="100"/>
      <c r="AG84" s="100"/>
      <c r="AH84" s="100"/>
      <c r="AI84" s="100"/>
    </row>
    <row r="85" spans="2:47" ht="24.95" customHeight="1" x14ac:dyDescent="0.15">
      <c r="B85" s="133" t="s">
        <v>309</v>
      </c>
      <c r="C85" s="407"/>
      <c r="D85" s="408"/>
      <c r="E85" s="409"/>
      <c r="F85" s="134" t="s">
        <v>298</v>
      </c>
      <c r="G85" s="410"/>
      <c r="H85" s="411"/>
      <c r="I85" s="411"/>
      <c r="J85" s="411"/>
      <c r="K85" s="411"/>
      <c r="L85" s="411"/>
      <c r="M85" s="411"/>
      <c r="N85" s="411"/>
      <c r="O85" s="411"/>
      <c r="P85" s="411"/>
      <c r="Q85" s="411"/>
      <c r="R85" s="411"/>
      <c r="S85" s="411"/>
      <c r="T85" s="411"/>
      <c r="U85" s="412"/>
      <c r="V85" s="101"/>
      <c r="W85" s="100"/>
      <c r="AD85" s="100"/>
      <c r="AE85" s="100"/>
      <c r="AF85" s="100"/>
      <c r="AG85" s="100"/>
      <c r="AH85" s="100"/>
      <c r="AI85" s="100"/>
    </row>
    <row r="86" spans="2:47" s="136" customFormat="1" ht="20.100000000000001" customHeight="1" x14ac:dyDescent="0.15">
      <c r="B86" s="413" t="s">
        <v>310</v>
      </c>
      <c r="C86" s="414"/>
      <c r="D86" s="415"/>
      <c r="E86" s="416"/>
      <c r="F86" s="416"/>
      <c r="G86" s="416"/>
      <c r="H86" s="416"/>
      <c r="I86" s="417"/>
      <c r="J86" s="418"/>
      <c r="K86" s="419"/>
      <c r="L86" s="420"/>
      <c r="M86" s="420"/>
      <c r="N86" s="420"/>
      <c r="O86" s="421"/>
      <c r="P86" s="422"/>
      <c r="Q86" s="423"/>
      <c r="R86" s="423"/>
      <c r="S86" s="423"/>
      <c r="T86" s="423"/>
      <c r="U86" s="424"/>
      <c r="V86" s="135"/>
      <c r="W86" s="100"/>
      <c r="X86" s="135"/>
      <c r="Y86" s="135"/>
      <c r="Z86" s="135"/>
      <c r="AA86" s="135"/>
      <c r="AB86" s="135"/>
      <c r="AC86" s="135"/>
      <c r="AD86" s="135"/>
      <c r="AE86" s="135"/>
      <c r="AF86" s="135"/>
      <c r="AG86" s="135"/>
      <c r="AI86" s="137"/>
      <c r="AJ86" s="137"/>
      <c r="AK86" s="137"/>
      <c r="AL86" s="137"/>
      <c r="AM86" s="137"/>
      <c r="AN86" s="137"/>
      <c r="AO86" s="137"/>
      <c r="AP86" s="137"/>
      <c r="AQ86" s="137"/>
      <c r="AR86" s="137"/>
      <c r="AS86" s="137"/>
      <c r="AT86" s="137"/>
      <c r="AU86" s="137"/>
    </row>
    <row r="87" spans="2:47" ht="20.100000000000001" customHeight="1" x14ac:dyDescent="0.15">
      <c r="B87" s="404" t="s">
        <v>311</v>
      </c>
      <c r="C87" s="425"/>
      <c r="D87" s="138" t="s">
        <v>312</v>
      </c>
      <c r="E87" s="404" t="s">
        <v>313</v>
      </c>
      <c r="F87" s="425"/>
      <c r="G87" s="451" t="s">
        <v>314</v>
      </c>
      <c r="H87" s="452"/>
      <c r="I87" s="152" t="s">
        <v>315</v>
      </c>
      <c r="J87" s="404" t="s">
        <v>316</v>
      </c>
      <c r="K87" s="425"/>
      <c r="L87" s="404" t="s">
        <v>317</v>
      </c>
      <c r="M87" s="405"/>
      <c r="N87" s="404" t="s">
        <v>318</v>
      </c>
      <c r="O87" s="405"/>
      <c r="P87" s="404" t="s">
        <v>319</v>
      </c>
      <c r="Q87" s="435"/>
      <c r="R87" s="436"/>
      <c r="S87" s="437"/>
      <c r="T87" s="437"/>
      <c r="U87" s="438"/>
      <c r="W87" s="100"/>
      <c r="X87" s="100"/>
      <c r="Y87" s="100"/>
      <c r="Z87" s="100"/>
      <c r="AJ87" s="101"/>
      <c r="AK87" s="101"/>
      <c r="AL87" s="101"/>
      <c r="AM87" s="101"/>
    </row>
    <row r="88" spans="2:47" ht="22.5" customHeight="1" x14ac:dyDescent="0.15">
      <c r="B88" s="439" t="s">
        <v>5</v>
      </c>
      <c r="C88" s="440"/>
      <c r="D88" s="139"/>
      <c r="E88" s="441" t="s">
        <v>343</v>
      </c>
      <c r="F88" s="440"/>
      <c r="G88" s="441" t="s">
        <v>343</v>
      </c>
      <c r="H88" s="440"/>
      <c r="I88" s="140"/>
      <c r="J88" s="442"/>
      <c r="K88" s="443"/>
      <c r="L88" s="444"/>
      <c r="M88" s="445"/>
      <c r="N88" s="442" t="s">
        <v>342</v>
      </c>
      <c r="O88" s="446"/>
      <c r="P88" s="141" t="s">
        <v>320</v>
      </c>
      <c r="Q88" s="447" t="s">
        <v>321</v>
      </c>
      <c r="R88" s="448"/>
      <c r="S88" s="141" t="s">
        <v>324</v>
      </c>
      <c r="T88" s="449" t="str">
        <f>IF(E18=W28,"受注生産","/")</f>
        <v>受注生産</v>
      </c>
      <c r="U88" s="450"/>
      <c r="W88" s="100"/>
      <c r="X88" s="100"/>
      <c r="Y88" s="100"/>
      <c r="Z88" s="100"/>
      <c r="AJ88" s="101"/>
      <c r="AK88" s="101"/>
      <c r="AL88" s="101"/>
      <c r="AM88" s="101"/>
    </row>
    <row r="89" spans="2:47" ht="22.5" customHeight="1" x14ac:dyDescent="0.15">
      <c r="B89" s="404" t="s">
        <v>322</v>
      </c>
      <c r="C89" s="425"/>
      <c r="D89" s="426" t="str">
        <f>B79</f>
        <v>対応可</v>
      </c>
      <c r="E89" s="427"/>
      <c r="F89" s="428"/>
      <c r="G89" s="404" t="s">
        <v>323</v>
      </c>
      <c r="H89" s="405"/>
      <c r="I89" s="429" t="str">
        <f>B82</f>
        <v>対応可</v>
      </c>
      <c r="J89" s="430"/>
      <c r="K89" s="430"/>
      <c r="L89" s="431"/>
      <c r="M89" s="432"/>
      <c r="N89" s="433"/>
      <c r="O89" s="433"/>
      <c r="P89" s="433"/>
      <c r="Q89" s="433"/>
      <c r="R89" s="433"/>
      <c r="S89" s="433"/>
      <c r="T89" s="433"/>
      <c r="U89" s="434"/>
      <c r="W89" s="100"/>
      <c r="X89" s="100"/>
      <c r="Y89" s="100"/>
      <c r="Z89" s="100"/>
      <c r="AA89" s="100"/>
      <c r="AB89" s="100"/>
      <c r="AC89" s="100"/>
      <c r="AD89" s="100"/>
      <c r="AE89" s="100"/>
      <c r="AF89" s="100"/>
      <c r="AG89" s="100"/>
      <c r="AH89" s="100"/>
      <c r="AI89" s="100"/>
    </row>
  </sheetData>
  <sheetProtection selectLockedCells="1"/>
  <protectedRanges>
    <protectedRange sqref="O4:Q4 S4:U4 E4 M6 Q9 N9 M5:P5 N7:O8 E10 E12:E15" name="商品名"/>
    <protectedRange sqref="U8 R8:S8 P6:P8" name="商品名_1"/>
  </protectedRanges>
  <mergeCells count="139">
    <mergeCell ref="B89:C89"/>
    <mergeCell ref="D89:F89"/>
    <mergeCell ref="G89:H89"/>
    <mergeCell ref="I89:K89"/>
    <mergeCell ref="B19:D19"/>
    <mergeCell ref="P86:U86"/>
    <mergeCell ref="B65:K65"/>
    <mergeCell ref="B54:U62"/>
    <mergeCell ref="P87:Q87"/>
    <mergeCell ref="R87:U87"/>
    <mergeCell ref="N87:O87"/>
    <mergeCell ref="B82:D82"/>
    <mergeCell ref="B84:U84"/>
    <mergeCell ref="C85:E85"/>
    <mergeCell ref="G85:U85"/>
    <mergeCell ref="L75:U83"/>
    <mergeCell ref="B77:J78"/>
    <mergeCell ref="B79:D79"/>
    <mergeCell ref="Q88:R88"/>
    <mergeCell ref="T88:U88"/>
    <mergeCell ref="B86:C86"/>
    <mergeCell ref="D86:I86"/>
    <mergeCell ref="J86:O86"/>
    <mergeCell ref="B87:C87"/>
    <mergeCell ref="E87:F87"/>
    <mergeCell ref="G87:H87"/>
    <mergeCell ref="J87:K87"/>
    <mergeCell ref="L87:M87"/>
    <mergeCell ref="B88:C88"/>
    <mergeCell ref="E88:F88"/>
    <mergeCell ref="G88:H88"/>
    <mergeCell ref="J88:K88"/>
    <mergeCell ref="L88:M88"/>
    <mergeCell ref="N88:O88"/>
    <mergeCell ref="B1:U1"/>
    <mergeCell ref="N3:O3"/>
    <mergeCell ref="P3:U3"/>
    <mergeCell ref="B4:D4"/>
    <mergeCell ref="B5:D5"/>
    <mergeCell ref="K5:L5"/>
    <mergeCell ref="H3:M3"/>
    <mergeCell ref="E5:H5"/>
    <mergeCell ref="I5:J5"/>
    <mergeCell ref="E4:U4"/>
    <mergeCell ref="M5:O5"/>
    <mergeCell ref="P5:U5"/>
    <mergeCell ref="S9:U10"/>
    <mergeCell ref="E8:H8"/>
    <mergeCell ref="O9:R10"/>
    <mergeCell ref="K8:L8"/>
    <mergeCell ref="M6:O7"/>
    <mergeCell ref="P6:U7"/>
    <mergeCell ref="M8:O8"/>
    <mergeCell ref="P8:U8"/>
    <mergeCell ref="B6:D7"/>
    <mergeCell ref="E6:H7"/>
    <mergeCell ref="I6:J7"/>
    <mergeCell ref="K6:L7"/>
    <mergeCell ref="E18:L18"/>
    <mergeCell ref="N9:N10"/>
    <mergeCell ref="B41:E41"/>
    <mergeCell ref="B8:D8"/>
    <mergeCell ref="I8:J8"/>
    <mergeCell ref="E14:J14"/>
    <mergeCell ref="I16:J16"/>
    <mergeCell ref="G16:H16"/>
    <mergeCell ref="B22:U23"/>
    <mergeCell ref="B21:U21"/>
    <mergeCell ref="B16:D17"/>
    <mergeCell ref="E17:F17"/>
    <mergeCell ref="K16:L16"/>
    <mergeCell ref="M16:P17"/>
    <mergeCell ref="O13:R13"/>
    <mergeCell ref="O14:R14"/>
    <mergeCell ref="E15:J15"/>
    <mergeCell ref="E16:F16"/>
    <mergeCell ref="O15:R15"/>
    <mergeCell ref="L89:U89"/>
    <mergeCell ref="F41:U41"/>
    <mergeCell ref="E11:J11"/>
    <mergeCell ref="S14:U14"/>
    <mergeCell ref="E19:U19"/>
    <mergeCell ref="E25:G25"/>
    <mergeCell ref="H25:J25"/>
    <mergeCell ref="B46:D46"/>
    <mergeCell ref="S13:U13"/>
    <mergeCell ref="I17:J17"/>
    <mergeCell ref="G17:H17"/>
    <mergeCell ref="B51:K51"/>
    <mergeCell ref="B42:E42"/>
    <mergeCell ref="F42:U42"/>
    <mergeCell ref="L25:N25"/>
    <mergeCell ref="O25:Q25"/>
    <mergeCell ref="R25:T25"/>
    <mergeCell ref="L26:N26"/>
    <mergeCell ref="E27:G27"/>
    <mergeCell ref="O26:Q26"/>
    <mergeCell ref="R27:T27"/>
    <mergeCell ref="B64:K64"/>
    <mergeCell ref="B29:E40"/>
    <mergeCell ref="F29:U29"/>
    <mergeCell ref="AK28:AT28"/>
    <mergeCell ref="E9:J10"/>
    <mergeCell ref="K9:M9"/>
    <mergeCell ref="E13:J13"/>
    <mergeCell ref="E12:J12"/>
    <mergeCell ref="AL30:AT43"/>
    <mergeCell ref="O11:R11"/>
    <mergeCell ref="O12:R12"/>
    <mergeCell ref="AC14:AD14"/>
    <mergeCell ref="W14:X14"/>
    <mergeCell ref="Y14:Z14"/>
    <mergeCell ref="AA14:AB14"/>
    <mergeCell ref="S11:U11"/>
    <mergeCell ref="F30:U30"/>
    <mergeCell ref="H26:J26"/>
    <mergeCell ref="H27:J27"/>
    <mergeCell ref="E26:G26"/>
    <mergeCell ref="R26:T26"/>
    <mergeCell ref="L27:N27"/>
    <mergeCell ref="S15:U15"/>
    <mergeCell ref="O46:U46"/>
    <mergeCell ref="B9:D15"/>
    <mergeCell ref="B24:U24"/>
    <mergeCell ref="B66:U71"/>
    <mergeCell ref="Q49:U50"/>
    <mergeCell ref="B49:H50"/>
    <mergeCell ref="I49:P50"/>
    <mergeCell ref="B18:D18"/>
    <mergeCell ref="F31:U40"/>
    <mergeCell ref="O27:Q27"/>
    <mergeCell ref="S12:U12"/>
    <mergeCell ref="B26:D26"/>
    <mergeCell ref="K17:L17"/>
    <mergeCell ref="M18:O18"/>
    <mergeCell ref="P18:U18"/>
    <mergeCell ref="Q16:U17"/>
    <mergeCell ref="B25:D25"/>
    <mergeCell ref="B27:D27"/>
  </mergeCells>
  <phoneticPr fontId="32"/>
  <conditionalFormatting sqref="E4">
    <cfRule type="cellIs" dxfId="17" priority="52" stopIfTrue="1" operator="notEqual">
      <formula>0</formula>
    </cfRule>
  </conditionalFormatting>
  <conditionalFormatting sqref="P5">
    <cfRule type="cellIs" dxfId="16" priority="49" stopIfTrue="1" operator="notEqual">
      <formula>0</formula>
    </cfRule>
  </conditionalFormatting>
  <conditionalFormatting sqref="M43">
    <cfRule type="cellIs" dxfId="15" priority="27" stopIfTrue="1" operator="notEqual">
      <formula>0</formula>
    </cfRule>
  </conditionalFormatting>
  <conditionalFormatting sqref="E18">
    <cfRule type="cellIs" dxfId="14" priority="28" stopIfTrue="1" operator="notEqual">
      <formula>0</formula>
    </cfRule>
  </conditionalFormatting>
  <conditionalFormatting sqref="E12:E15">
    <cfRule type="cellIs" dxfId="13" priority="26" stopIfTrue="1" operator="notEqual">
      <formula>0</formula>
    </cfRule>
  </conditionalFormatting>
  <conditionalFormatting sqref="S12:S15">
    <cfRule type="cellIs" dxfId="12" priority="23" stopIfTrue="1" operator="equal">
      <formula>""</formula>
    </cfRule>
  </conditionalFormatting>
  <conditionalFormatting sqref="K10 N11:N15 K12:K15">
    <cfRule type="cellIs" dxfId="11" priority="20" stopIfTrue="1" operator="equal">
      <formula>""</formula>
    </cfRule>
  </conditionalFormatting>
  <conditionalFormatting sqref="O9">
    <cfRule type="cellIs" priority="17" stopIfTrue="1" operator="equal">
      <formula>""</formula>
    </cfRule>
  </conditionalFormatting>
  <conditionalFormatting sqref="K11:L11">
    <cfRule type="cellIs" dxfId="10" priority="7" stopIfTrue="1" operator="equal">
      <formula>""</formula>
    </cfRule>
  </conditionalFormatting>
  <conditionalFormatting sqref="E18:L18">
    <cfRule type="cellIs" dxfId="9" priority="13" stopIfTrue="1" operator="equal">
      <formula>""</formula>
    </cfRule>
  </conditionalFormatting>
  <conditionalFormatting sqref="P18">
    <cfRule type="cellIs" dxfId="8" priority="11" stopIfTrue="1" operator="equal">
      <formula>""</formula>
    </cfRule>
  </conditionalFormatting>
  <conditionalFormatting sqref="E19">
    <cfRule type="cellIs" dxfId="7" priority="10" stopIfTrue="1" operator="notEqual">
      <formula>0</formula>
    </cfRule>
  </conditionalFormatting>
  <conditionalFormatting sqref="E19">
    <cfRule type="cellIs" dxfId="6" priority="9" stopIfTrue="1" operator="equal">
      <formula>""</formula>
    </cfRule>
  </conditionalFormatting>
  <conditionalFormatting sqref="M11">
    <cfRule type="cellIs" dxfId="5" priority="8" stopIfTrue="1" operator="equal">
      <formula>""</formula>
    </cfRule>
  </conditionalFormatting>
  <conditionalFormatting sqref="Y14 W14 AC14 AA14">
    <cfRule type="cellIs" dxfId="4" priority="6" stopIfTrue="1" operator="equal">
      <formula>""</formula>
    </cfRule>
  </conditionalFormatting>
  <conditionalFormatting sqref="F31:U40">
    <cfRule type="cellIs" dxfId="3" priority="5" stopIfTrue="1" operator="equal">
      <formula>""</formula>
    </cfRule>
  </conditionalFormatting>
  <conditionalFormatting sqref="F42">
    <cfRule type="cellIs" dxfId="2" priority="4" stopIfTrue="1" operator="notEqual">
      <formula>0</formula>
    </cfRule>
  </conditionalFormatting>
  <conditionalFormatting sqref="P6:U7">
    <cfRule type="cellIs" dxfId="1" priority="3" stopIfTrue="1" operator="equal">
      <formula>""</formula>
    </cfRule>
  </conditionalFormatting>
  <conditionalFormatting sqref="P8:U8">
    <cfRule type="cellIs" dxfId="0" priority="1" stopIfTrue="1" operator="equal">
      <formula>""</formula>
    </cfRule>
    <cfRule type="cellIs" priority="2" stopIfTrue="1" operator="equal">
      <formula>""</formula>
    </cfRule>
  </conditionalFormatting>
  <dataValidations count="27">
    <dataValidation type="textLength" operator="lessThanOrEqual" allowBlank="1" showInputMessage="1" showErrorMessage="1" promptTitle="コメント" prompt="店頭のPOP用コメントやネット・カタログ販売時に記載するリード文を記入してください。_x000a__x000a_※30文字以内（数字・句読点を含む）で記入してください※_x000a_" sqref="M43:U43" xr:uid="{00000000-0002-0000-0300-000000000000}">
      <formula1>30</formula1>
    </dataValidation>
    <dataValidation allowBlank="1" showInputMessage="1" showErrorMessage="1" promptTitle="アレルギー表示" prompt="使用している物質に■をしてください。" sqref="E47" xr:uid="{00000000-0002-0000-0300-000001000000}"/>
    <dataValidation type="textLength" operator="lessThan" allowBlank="1" showInputMessage="1" showErrorMessage="1" sqref="M5:M6" xr:uid="{00000000-0002-0000-0300-000002000000}">
      <formula1>24</formula1>
    </dataValidation>
    <dataValidation type="textLength" operator="lessThanOrEqual" allowBlank="1" showInputMessage="1" showErrorMessage="1" promptTitle="販売名称" prompt="商品の名称をご記入ください。この名称がそのままネット販売時の商品名として掲載されます。_x000a_独特の読み方や読みづらい名称は、ふりがなをしてください。_x000a__x000a_※全角40文字（数字・訓読点を含む）以内で記入してください※" sqref="E4:U4" xr:uid="{00000000-0002-0000-0300-000003000000}">
      <formula1>24</formula1>
    </dataValidation>
    <dataValidation allowBlank="1" showInputMessage="1" showErrorMessage="1" promptTitle="JANコード（セット）" prompt="複数商品をセットで販売する場合、セット用のJANコードがありましたらご記載ください。" sqref="P5:U5" xr:uid="{00000000-0002-0000-0300-000004000000}"/>
    <dataValidation allowBlank="1" showInputMessage="1" showErrorMessage="1" promptTitle="分類" prompt="プルダウンメニューから選択してください" sqref="E5:H8" xr:uid="{00000000-0002-0000-0300-000005000000}"/>
    <dataValidation allowBlank="1" showInputMessage="1" showErrorMessage="1" promptTitle="配送サイズ・重量 （梱包済）" prompt="配送時（梱包済）の３辺の長さ（㌢）と重量（kg）をご記載ください。" sqref="E17:L17" xr:uid="{00000000-0002-0000-0300-000006000000}"/>
    <dataValidation type="textLength" operator="lessThanOrEqual" allowBlank="1" showInputMessage="1" showErrorMessage="1" promptTitle="キャッチコピー" prompt="※全角30文字以内（数字・句読点を含む）でご記載ください。_x000a_" sqref="F42:U42" xr:uid="{00000000-0002-0000-0300-000007000000}">
      <formula1>30</formula1>
    </dataValidation>
    <dataValidation allowBlank="1" showInputMessage="1" showErrorMessage="1" promptTitle="品評会等での受賞歴" prompt="全国規模のコンクールでの表彰や製造技術が評価され表彰を受けたなど、商品の優位性を客観的に示すことができる受賞歴をご記載ください。" sqref="F41:U41" xr:uid="{00000000-0002-0000-0300-000008000000}"/>
    <dataValidation allowBlank="1" showInputMessage="1" showErrorMessage="1" promptTitle="アレルギー表示" prompt="使用している物質に☑をしてください。" sqref="F46:N46" xr:uid="{00000000-0002-0000-0300-000009000000}"/>
    <dataValidation type="list" allowBlank="1" showInputMessage="1" showErrorMessage="1" sqref="R87:U87" xr:uid="{00000000-0002-0000-0300-00000A000000}">
      <formula1>"北信濃,日本アルプス,東信州,諏訪,伊那路,木曽路"</formula1>
    </dataValidation>
    <dataValidation type="list" allowBlank="1" showInputMessage="1" showErrorMessage="1" sqref="I88" xr:uid="{00000000-0002-0000-0300-00000B000000}">
      <formula1>"8%,10%"</formula1>
    </dataValidation>
    <dataValidation type="list" imeMode="disabled" allowBlank="1" showInputMessage="1" showErrorMessage="1" prompt="税別" sqref="J88:K88" xr:uid="{00000000-0002-0000-0300-00000C000000}">
      <formula1>"240円,590円,1060円,1460円,1600円,1900円"</formula1>
    </dataValidation>
    <dataValidation imeMode="disabled" allowBlank="1" showInputMessage="1" showErrorMessage="1" sqref="D88 L88:M88" xr:uid="{00000000-0002-0000-0300-00000D000000}"/>
    <dataValidation allowBlank="1" showInputMessage="1" showErrorMessage="1" promptTitle="個数" prompt="セットに入る個数をご記入ください" sqref="M11" xr:uid="{00000000-0002-0000-0300-00000E000000}"/>
    <dataValidation type="list" allowBlank="1" showInputMessage="1" showErrorMessage="1" sqref="B82:D82" xr:uid="{00000000-0002-0000-0300-00000F000000}">
      <formula1>$W$79:$W$81</formula1>
    </dataValidation>
    <dataValidation type="list" allowBlank="1" showInputMessage="1" showErrorMessage="1" sqref="B79:D79" xr:uid="{00000000-0002-0000-0300-000010000000}">
      <formula1>$X$79:$X$81</formula1>
    </dataValidation>
    <dataValidation type="list" allowBlank="1" showInputMessage="1" showErrorMessage="1" sqref="E18:L18" xr:uid="{00000000-0002-0000-0300-000011000000}">
      <formula1>$W$28:$W$29</formula1>
    </dataValidation>
    <dataValidation allowBlank="1" showInputMessage="1" showErrorMessage="1" promptTitle="画像貼り付けの注意" prompt="右側の「商品掲載写真について」をご確認ください" sqref="B54:U62" xr:uid="{00000000-0002-0000-0300-000012000000}"/>
    <dataValidation type="list" allowBlank="1" showInputMessage="1" showErrorMessage="1" sqref="B88:C88" xr:uid="{00000000-0002-0000-0300-000013000000}">
      <formula1>$AA$20:$AA$29</formula1>
    </dataValidation>
    <dataValidation type="list" allowBlank="1" showInputMessage="1" showErrorMessage="1" promptTitle="配送可能地域" prompt="「全国配送可」または「沖縄・離島配送不可」のどちらかをお選びください。" sqref="P18:U18" xr:uid="{00000000-0002-0000-0300-000014000000}">
      <formula1>$W$20:$W$23</formula1>
    </dataValidation>
    <dataValidation allowBlank="1" showInputMessage="1" showErrorMessage="1" promptTitle="JANコード（単品）" prompt="商品ごとのJANコードがある場合はご記載ください。" sqref="S11:U15" xr:uid="{00000000-0002-0000-0300-000015000000}"/>
    <dataValidation allowBlank="1" showInputMessage="1" showErrorMessage="1" prompt="セット内容をご記載ください。" sqref="E11:J15" xr:uid="{00000000-0002-0000-0300-000016000000}"/>
    <dataValidation allowBlank="1" showInputMessage="1" showErrorMessage="1" promptTitle="リードタイムについて" prompt="受注～発送までに要する最大日数を、営業日ベースでご記載ください。_x000a_" sqref="Q16:U17" xr:uid="{00000000-0002-0000-0300-000017000000}"/>
    <dataValidation allowBlank="1" showInputMessage="1" showErrorMessage="1" promptTitle="商品コンセプト" prompt="商品の説明文をご記載ください。" sqref="F31:U40" xr:uid="{00000000-0002-0000-0300-000018000000}"/>
    <dataValidation allowBlank="1" showInputMessage="1" showErrorMessage="1" promptTitle="アレルギー表示（表示義務）" prompt="商品に含まれる物質がある場合は必ずチェックを入れてください。" sqref="E46" xr:uid="{00000000-0002-0000-0300-000019000000}"/>
    <dataValidation allowBlank="1" showInputMessage="1" showErrorMessage="1" promptTitle="許可・認定機関の許認可" prompt="該当するものにチェックを入れてください。ISO、JIS、PSCに関しては具体的な名称まで記入してください。（例　ISO22000等）_x000a__x000a_また自治体等の認証を取得されている場合も積極的に記入してください。" sqref="I49:P50" xr:uid="{00000000-0002-0000-0300-00001A000000}"/>
  </dataValidations>
  <printOptions horizontalCentered="1"/>
  <pageMargins left="0" right="0.19685039370078741" top="0.31496062992125984" bottom="0" header="0" footer="0"/>
  <pageSetup paperSize="9" scale="88" fitToHeight="0" orientation="portrait" r:id="rId1"/>
  <headerFooter differentFirst="1"/>
  <rowBreaks count="1" manualBreakCount="1">
    <brk id="47" max="20"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Drop Down 1">
              <controlPr defaultSize="0" autoLine="0" autoPict="0">
                <anchor moveWithCells="1">
                  <from>
                    <xdr:col>4</xdr:col>
                    <xdr:colOff>142875</xdr:colOff>
                    <xdr:row>4</xdr:row>
                    <xdr:rowOff>47625</xdr:rowOff>
                  </from>
                  <to>
                    <xdr:col>7</xdr:col>
                    <xdr:colOff>247650</xdr:colOff>
                    <xdr:row>4</xdr:row>
                    <xdr:rowOff>352425</xdr:rowOff>
                  </to>
                </anchor>
              </controlPr>
            </control>
          </mc:Choice>
        </mc:AlternateContent>
        <mc:AlternateContent xmlns:mc="http://schemas.openxmlformats.org/markup-compatibility/2006">
          <mc:Choice Requires="x14">
            <control shapeId="36866" r:id="rId5" name="Drop Down 2">
              <controlPr defaultSize="0" autoLine="0" autoPict="0">
                <anchor moveWithCells="1">
                  <from>
                    <xdr:col>4</xdr:col>
                    <xdr:colOff>123825</xdr:colOff>
                    <xdr:row>5</xdr:row>
                    <xdr:rowOff>47625</xdr:rowOff>
                  </from>
                  <to>
                    <xdr:col>7</xdr:col>
                    <xdr:colOff>247650</xdr:colOff>
                    <xdr:row>6</xdr:row>
                    <xdr:rowOff>114300</xdr:rowOff>
                  </to>
                </anchor>
              </controlPr>
            </control>
          </mc:Choice>
        </mc:AlternateContent>
        <mc:AlternateContent xmlns:mc="http://schemas.openxmlformats.org/markup-compatibility/2006">
          <mc:Choice Requires="x14">
            <control shapeId="36918" r:id="rId6" name="Drop Down 54">
              <controlPr defaultSize="0" autoLine="0" autoPict="0">
                <anchor moveWithCells="1">
                  <from>
                    <xdr:col>4</xdr:col>
                    <xdr:colOff>123825</xdr:colOff>
                    <xdr:row>7</xdr:row>
                    <xdr:rowOff>38100</xdr:rowOff>
                  </from>
                  <to>
                    <xdr:col>7</xdr:col>
                    <xdr:colOff>247650</xdr:colOff>
                    <xdr:row>7</xdr:row>
                    <xdr:rowOff>333375</xdr:rowOff>
                  </to>
                </anchor>
              </controlPr>
            </control>
          </mc:Choice>
        </mc:AlternateContent>
        <mc:AlternateContent xmlns:mc="http://schemas.openxmlformats.org/markup-compatibility/2006">
          <mc:Choice Requires="x14">
            <control shapeId="37536" r:id="rId7" name="Check Box 672">
              <controlPr defaultSize="0" autoFill="0" autoLine="0" autoPict="0">
                <anchor moveWithCells="1">
                  <from>
                    <xdr:col>5</xdr:col>
                    <xdr:colOff>142875</xdr:colOff>
                    <xdr:row>29</xdr:row>
                    <xdr:rowOff>28575</xdr:rowOff>
                  </from>
                  <to>
                    <xdr:col>7</xdr:col>
                    <xdr:colOff>85725</xdr:colOff>
                    <xdr:row>29</xdr:row>
                    <xdr:rowOff>180975</xdr:rowOff>
                  </to>
                </anchor>
              </controlPr>
            </control>
          </mc:Choice>
        </mc:AlternateContent>
        <mc:AlternateContent xmlns:mc="http://schemas.openxmlformats.org/markup-compatibility/2006">
          <mc:Choice Requires="x14">
            <control shapeId="37537" r:id="rId8" name="Check Box 673">
              <controlPr defaultSize="0" autoFill="0" autoLine="0" autoPict="0">
                <anchor moveWithCells="1">
                  <from>
                    <xdr:col>7</xdr:col>
                    <xdr:colOff>304800</xdr:colOff>
                    <xdr:row>29</xdr:row>
                    <xdr:rowOff>28575</xdr:rowOff>
                  </from>
                  <to>
                    <xdr:col>9</xdr:col>
                    <xdr:colOff>247650</xdr:colOff>
                    <xdr:row>29</xdr:row>
                    <xdr:rowOff>190500</xdr:rowOff>
                  </to>
                </anchor>
              </controlPr>
            </control>
          </mc:Choice>
        </mc:AlternateContent>
        <mc:AlternateContent xmlns:mc="http://schemas.openxmlformats.org/markup-compatibility/2006">
          <mc:Choice Requires="x14">
            <control shapeId="37538" r:id="rId9" name="Check Box 674">
              <controlPr defaultSize="0" autoFill="0" autoLine="0" autoPict="0">
                <anchor moveWithCells="1">
                  <from>
                    <xdr:col>10</xdr:col>
                    <xdr:colOff>38100</xdr:colOff>
                    <xdr:row>29</xdr:row>
                    <xdr:rowOff>38100</xdr:rowOff>
                  </from>
                  <to>
                    <xdr:col>12</xdr:col>
                    <xdr:colOff>285750</xdr:colOff>
                    <xdr:row>29</xdr:row>
                    <xdr:rowOff>180975</xdr:rowOff>
                  </to>
                </anchor>
              </controlPr>
            </control>
          </mc:Choice>
        </mc:AlternateContent>
        <mc:AlternateContent xmlns:mc="http://schemas.openxmlformats.org/markup-compatibility/2006">
          <mc:Choice Requires="x14">
            <control shapeId="37539" r:id="rId10" name="Check Box 675">
              <controlPr defaultSize="0" autoFill="0" autoLine="0" autoPict="0">
                <anchor moveWithCells="1">
                  <from>
                    <xdr:col>13</xdr:col>
                    <xdr:colOff>85725</xdr:colOff>
                    <xdr:row>29</xdr:row>
                    <xdr:rowOff>28575</xdr:rowOff>
                  </from>
                  <to>
                    <xdr:col>15</xdr:col>
                    <xdr:colOff>28575</xdr:colOff>
                    <xdr:row>29</xdr:row>
                    <xdr:rowOff>190500</xdr:rowOff>
                  </to>
                </anchor>
              </controlPr>
            </control>
          </mc:Choice>
        </mc:AlternateContent>
        <mc:AlternateContent xmlns:mc="http://schemas.openxmlformats.org/markup-compatibility/2006">
          <mc:Choice Requires="x14">
            <control shapeId="37540" r:id="rId11" name="Check Box 676">
              <controlPr defaultSize="0" autoFill="0" autoLine="0" autoPict="0">
                <anchor moveWithCells="1">
                  <from>
                    <xdr:col>15</xdr:col>
                    <xdr:colOff>247650</xdr:colOff>
                    <xdr:row>29</xdr:row>
                    <xdr:rowOff>28575</xdr:rowOff>
                  </from>
                  <to>
                    <xdr:col>17</xdr:col>
                    <xdr:colOff>200025</xdr:colOff>
                    <xdr:row>29</xdr:row>
                    <xdr:rowOff>180975</xdr:rowOff>
                  </to>
                </anchor>
              </controlPr>
            </control>
          </mc:Choice>
        </mc:AlternateContent>
        <mc:AlternateContent xmlns:mc="http://schemas.openxmlformats.org/markup-compatibility/2006">
          <mc:Choice Requires="x14">
            <control shapeId="40622" r:id="rId12" name="Check Box 1710">
              <controlPr defaultSize="0" autoFill="0" autoLine="0" autoPict="0">
                <anchor moveWithCells="1">
                  <from>
                    <xdr:col>8</xdr:col>
                    <xdr:colOff>238125</xdr:colOff>
                    <xdr:row>48</xdr:row>
                    <xdr:rowOff>76200</xdr:rowOff>
                  </from>
                  <to>
                    <xdr:col>10</xdr:col>
                    <xdr:colOff>200025</xdr:colOff>
                    <xdr:row>49</xdr:row>
                    <xdr:rowOff>114300</xdr:rowOff>
                  </to>
                </anchor>
              </controlPr>
            </control>
          </mc:Choice>
        </mc:AlternateContent>
        <mc:AlternateContent xmlns:mc="http://schemas.openxmlformats.org/markup-compatibility/2006">
          <mc:Choice Requires="x14">
            <control shapeId="40623" r:id="rId13" name="Check Box 1711">
              <controlPr defaultSize="0" autoFill="0" autoLine="0" autoPict="0">
                <anchor moveWithCells="1">
                  <from>
                    <xdr:col>9</xdr:col>
                    <xdr:colOff>400050</xdr:colOff>
                    <xdr:row>48</xdr:row>
                    <xdr:rowOff>66675</xdr:rowOff>
                  </from>
                  <to>
                    <xdr:col>11</xdr:col>
                    <xdr:colOff>47625</xdr:colOff>
                    <xdr:row>49</xdr:row>
                    <xdr:rowOff>142875</xdr:rowOff>
                  </to>
                </anchor>
              </controlPr>
            </control>
          </mc:Choice>
        </mc:AlternateContent>
        <mc:AlternateContent xmlns:mc="http://schemas.openxmlformats.org/markup-compatibility/2006">
          <mc:Choice Requires="x14">
            <control shapeId="40624" r:id="rId14" name="Check Box 1712">
              <controlPr defaultSize="0" autoFill="0" autoLine="0" autoPict="0">
                <anchor moveWithCells="1">
                  <from>
                    <xdr:col>11</xdr:col>
                    <xdr:colOff>152400</xdr:colOff>
                    <xdr:row>48</xdr:row>
                    <xdr:rowOff>66675</xdr:rowOff>
                  </from>
                  <to>
                    <xdr:col>13</xdr:col>
                    <xdr:colOff>314325</xdr:colOff>
                    <xdr:row>49</xdr:row>
                    <xdr:rowOff>123825</xdr:rowOff>
                  </to>
                </anchor>
              </controlPr>
            </control>
          </mc:Choice>
        </mc:AlternateContent>
        <mc:AlternateContent xmlns:mc="http://schemas.openxmlformats.org/markup-compatibility/2006">
          <mc:Choice Requires="x14">
            <control shapeId="40626" r:id="rId15" name="Check Box 1714">
              <controlPr defaultSize="0" autoFill="0" autoLine="0" autoPict="0">
                <anchor moveWithCells="1">
                  <from>
                    <xdr:col>12</xdr:col>
                    <xdr:colOff>361950</xdr:colOff>
                    <xdr:row>48</xdr:row>
                    <xdr:rowOff>66675</xdr:rowOff>
                  </from>
                  <to>
                    <xdr:col>15</xdr:col>
                    <xdr:colOff>304800</xdr:colOff>
                    <xdr:row>49</xdr:row>
                    <xdr:rowOff>142875</xdr:rowOff>
                  </to>
                </anchor>
              </controlPr>
            </control>
          </mc:Choice>
        </mc:AlternateContent>
        <mc:AlternateContent xmlns:mc="http://schemas.openxmlformats.org/markup-compatibility/2006">
          <mc:Choice Requires="x14">
            <control shapeId="49328" r:id="rId16" name="Check Box 4272">
              <controlPr defaultSize="0" autoFill="0" autoLine="0" autoPict="0">
                <anchor moveWithCells="1">
                  <from>
                    <xdr:col>19</xdr:col>
                    <xdr:colOff>76200</xdr:colOff>
                    <xdr:row>84</xdr:row>
                    <xdr:rowOff>9525</xdr:rowOff>
                  </from>
                  <to>
                    <xdr:col>20</xdr:col>
                    <xdr:colOff>28575</xdr:colOff>
                    <xdr:row>85</xdr:row>
                    <xdr:rowOff>9525</xdr:rowOff>
                  </to>
                </anchor>
              </controlPr>
            </control>
          </mc:Choice>
        </mc:AlternateContent>
        <mc:AlternateContent xmlns:mc="http://schemas.openxmlformats.org/markup-compatibility/2006">
          <mc:Choice Requires="x14">
            <control shapeId="49600" r:id="rId17" name="Drop Down 4544">
              <controlPr defaultSize="0" autoLine="0" autoPict="0">
                <anchor moveWithCells="1">
                  <from>
                    <xdr:col>14</xdr:col>
                    <xdr:colOff>47625</xdr:colOff>
                    <xdr:row>11</xdr:row>
                    <xdr:rowOff>66675</xdr:rowOff>
                  </from>
                  <to>
                    <xdr:col>17</xdr:col>
                    <xdr:colOff>342900</xdr:colOff>
                    <xdr:row>11</xdr:row>
                    <xdr:rowOff>371475</xdr:rowOff>
                  </to>
                </anchor>
              </controlPr>
            </control>
          </mc:Choice>
        </mc:AlternateContent>
        <mc:AlternateContent xmlns:mc="http://schemas.openxmlformats.org/markup-compatibility/2006">
          <mc:Choice Requires="x14">
            <control shapeId="49601" r:id="rId18" name="Drop Down 4545">
              <controlPr defaultSize="0" autoLine="0" autoPict="0">
                <anchor moveWithCells="1">
                  <from>
                    <xdr:col>14</xdr:col>
                    <xdr:colOff>38100</xdr:colOff>
                    <xdr:row>10</xdr:row>
                    <xdr:rowOff>38100</xdr:rowOff>
                  </from>
                  <to>
                    <xdr:col>17</xdr:col>
                    <xdr:colOff>352425</xdr:colOff>
                    <xdr:row>10</xdr:row>
                    <xdr:rowOff>342900</xdr:rowOff>
                  </to>
                </anchor>
              </controlPr>
            </control>
          </mc:Choice>
        </mc:AlternateContent>
        <mc:AlternateContent xmlns:mc="http://schemas.openxmlformats.org/markup-compatibility/2006">
          <mc:Choice Requires="x14">
            <control shapeId="49602" r:id="rId19" name="Drop Down 4546">
              <controlPr defaultSize="0" autoLine="0" autoPict="0">
                <anchor moveWithCells="1">
                  <from>
                    <xdr:col>14</xdr:col>
                    <xdr:colOff>38100</xdr:colOff>
                    <xdr:row>12</xdr:row>
                    <xdr:rowOff>47625</xdr:rowOff>
                  </from>
                  <to>
                    <xdr:col>17</xdr:col>
                    <xdr:colOff>352425</xdr:colOff>
                    <xdr:row>12</xdr:row>
                    <xdr:rowOff>352425</xdr:rowOff>
                  </to>
                </anchor>
              </controlPr>
            </control>
          </mc:Choice>
        </mc:AlternateContent>
        <mc:AlternateContent xmlns:mc="http://schemas.openxmlformats.org/markup-compatibility/2006">
          <mc:Choice Requires="x14">
            <control shapeId="49603" r:id="rId20" name="Drop Down 4547">
              <controlPr defaultSize="0" autoLine="0" autoPict="0">
                <anchor moveWithCells="1">
                  <from>
                    <xdr:col>14</xdr:col>
                    <xdr:colOff>38100</xdr:colOff>
                    <xdr:row>13</xdr:row>
                    <xdr:rowOff>38100</xdr:rowOff>
                  </from>
                  <to>
                    <xdr:col>17</xdr:col>
                    <xdr:colOff>352425</xdr:colOff>
                    <xdr:row>13</xdr:row>
                    <xdr:rowOff>342900</xdr:rowOff>
                  </to>
                </anchor>
              </controlPr>
            </control>
          </mc:Choice>
        </mc:AlternateContent>
        <mc:AlternateContent xmlns:mc="http://schemas.openxmlformats.org/markup-compatibility/2006">
          <mc:Choice Requires="x14">
            <control shapeId="49604" r:id="rId21" name="Drop Down 4548">
              <controlPr defaultSize="0" autoLine="0" autoPict="0">
                <anchor moveWithCells="1">
                  <from>
                    <xdr:col>14</xdr:col>
                    <xdr:colOff>38100</xdr:colOff>
                    <xdr:row>14</xdr:row>
                    <xdr:rowOff>47625</xdr:rowOff>
                  </from>
                  <to>
                    <xdr:col>17</xdr:col>
                    <xdr:colOff>352425</xdr:colOff>
                    <xdr:row>14</xdr:row>
                    <xdr:rowOff>352425</xdr:rowOff>
                  </to>
                </anchor>
              </controlPr>
            </control>
          </mc:Choice>
        </mc:AlternateContent>
        <mc:AlternateContent xmlns:mc="http://schemas.openxmlformats.org/markup-compatibility/2006">
          <mc:Choice Requires="x14">
            <control shapeId="56007" r:id="rId22" name="Check Box 7879">
              <controlPr defaultSize="0" autoFill="0" autoLine="0" autoPict="0">
                <anchor moveWithCells="1">
                  <from>
                    <xdr:col>5</xdr:col>
                    <xdr:colOff>342900</xdr:colOff>
                    <xdr:row>45</xdr:row>
                    <xdr:rowOff>28575</xdr:rowOff>
                  </from>
                  <to>
                    <xdr:col>6</xdr:col>
                    <xdr:colOff>295275</xdr:colOff>
                    <xdr:row>45</xdr:row>
                    <xdr:rowOff>228600</xdr:rowOff>
                  </to>
                </anchor>
              </controlPr>
            </control>
          </mc:Choice>
        </mc:AlternateContent>
        <mc:AlternateContent xmlns:mc="http://schemas.openxmlformats.org/markup-compatibility/2006">
          <mc:Choice Requires="x14">
            <control shapeId="56008" r:id="rId23" name="Check Box 7880">
              <controlPr defaultSize="0" autoFill="0" autoLine="0" autoPict="0">
                <anchor moveWithCells="1">
                  <from>
                    <xdr:col>6</xdr:col>
                    <xdr:colOff>400050</xdr:colOff>
                    <xdr:row>45</xdr:row>
                    <xdr:rowOff>28575</xdr:rowOff>
                  </from>
                  <to>
                    <xdr:col>8</xdr:col>
                    <xdr:colOff>28575</xdr:colOff>
                    <xdr:row>45</xdr:row>
                    <xdr:rowOff>228600</xdr:rowOff>
                  </to>
                </anchor>
              </controlPr>
            </control>
          </mc:Choice>
        </mc:AlternateContent>
        <mc:AlternateContent xmlns:mc="http://schemas.openxmlformats.org/markup-compatibility/2006">
          <mc:Choice Requires="x14">
            <control shapeId="56009" r:id="rId24" name="Check Box 7881">
              <controlPr defaultSize="0" autoFill="0" autoLine="0" autoPict="0">
                <anchor moveWithCells="1">
                  <from>
                    <xdr:col>8</xdr:col>
                    <xdr:colOff>85725</xdr:colOff>
                    <xdr:row>45</xdr:row>
                    <xdr:rowOff>19050</xdr:rowOff>
                  </from>
                  <to>
                    <xdr:col>10</xdr:col>
                    <xdr:colOff>295275</xdr:colOff>
                    <xdr:row>45</xdr:row>
                    <xdr:rowOff>238125</xdr:rowOff>
                  </to>
                </anchor>
              </controlPr>
            </control>
          </mc:Choice>
        </mc:AlternateContent>
        <mc:AlternateContent xmlns:mc="http://schemas.openxmlformats.org/markup-compatibility/2006">
          <mc:Choice Requires="x14">
            <control shapeId="56010" r:id="rId25" name="Check Box 7882">
              <controlPr defaultSize="0" autoFill="0" autoLine="0" autoPict="0">
                <anchor moveWithCells="1">
                  <from>
                    <xdr:col>10</xdr:col>
                    <xdr:colOff>333375</xdr:colOff>
                    <xdr:row>45</xdr:row>
                    <xdr:rowOff>19050</xdr:rowOff>
                  </from>
                  <to>
                    <xdr:col>13</xdr:col>
                    <xdr:colOff>400050</xdr:colOff>
                    <xdr:row>45</xdr:row>
                    <xdr:rowOff>238125</xdr:rowOff>
                  </to>
                </anchor>
              </controlPr>
            </control>
          </mc:Choice>
        </mc:AlternateContent>
        <mc:AlternateContent xmlns:mc="http://schemas.openxmlformats.org/markup-compatibility/2006">
          <mc:Choice Requires="x14">
            <control shapeId="56011" r:id="rId26" name="Check Box 7883">
              <controlPr defaultSize="0" autoFill="0" autoLine="0" autoPict="0">
                <anchor moveWithCells="1">
                  <from>
                    <xdr:col>4</xdr:col>
                    <xdr:colOff>133350</xdr:colOff>
                    <xdr:row>45</xdr:row>
                    <xdr:rowOff>28575</xdr:rowOff>
                  </from>
                  <to>
                    <xdr:col>5</xdr:col>
                    <xdr:colOff>190500</xdr:colOff>
                    <xdr:row>45</xdr:row>
                    <xdr:rowOff>228600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sheetPr>
  <dimension ref="A1:Q27"/>
  <sheetViews>
    <sheetView topLeftCell="A9" zoomScale="85" zoomScaleNormal="85" workbookViewId="0">
      <selection activeCell="S9" sqref="S9"/>
    </sheetView>
  </sheetViews>
  <sheetFormatPr defaultColWidth="8.875" defaultRowHeight="13.5" x14ac:dyDescent="0.15"/>
  <cols>
    <col min="1" max="1" width="3" customWidth="1"/>
    <col min="2" max="2" width="9.5" customWidth="1"/>
    <col min="3" max="3" width="10.125" customWidth="1"/>
    <col min="4" max="5" width="6.125" customWidth="1"/>
    <col min="6" max="7" width="6.625" customWidth="1"/>
    <col min="8" max="8" width="3" customWidth="1"/>
    <col min="9" max="9" width="5.125" customWidth="1"/>
    <col min="10" max="10" width="4.625" customWidth="1"/>
    <col min="11" max="11" width="5.625" customWidth="1"/>
    <col min="12" max="12" width="5.5" customWidth="1"/>
    <col min="13" max="14" width="4.625" customWidth="1"/>
    <col min="15" max="15" width="5.5" customWidth="1"/>
    <col min="16" max="17" width="4.625" customWidth="1"/>
  </cols>
  <sheetData>
    <row r="1" spans="1:17" ht="18.75" x14ac:dyDescent="0.15">
      <c r="A1" s="19" t="s">
        <v>125</v>
      </c>
      <c r="B1" s="20"/>
      <c r="C1" s="20"/>
      <c r="D1" s="21"/>
      <c r="E1" s="20"/>
      <c r="F1" s="20"/>
      <c r="G1" s="21"/>
      <c r="H1" s="22"/>
      <c r="I1" s="22"/>
      <c r="J1" s="22"/>
      <c r="K1" s="22"/>
      <c r="L1" s="22"/>
      <c r="M1" s="22"/>
      <c r="N1" s="22"/>
      <c r="O1" s="22"/>
      <c r="P1" s="22"/>
      <c r="Q1" s="22"/>
    </row>
    <row r="2" spans="1:17" ht="17.25" x14ac:dyDescent="0.15">
      <c r="A2" s="23" t="s">
        <v>126</v>
      </c>
      <c r="B2" s="20"/>
      <c r="C2" s="20"/>
      <c r="D2" s="21"/>
      <c r="E2" s="20"/>
      <c r="F2" s="20"/>
      <c r="G2" s="21"/>
      <c r="H2" s="22"/>
      <c r="I2" s="22"/>
      <c r="J2" s="22"/>
      <c r="K2" s="22"/>
      <c r="L2" s="22"/>
      <c r="M2" s="22"/>
      <c r="N2" s="22"/>
      <c r="O2" s="22"/>
      <c r="P2" s="22"/>
      <c r="Q2" s="22"/>
    </row>
    <row r="3" spans="1:17" ht="13.5" customHeight="1" x14ac:dyDescent="0.15">
      <c r="A3" s="24" t="s">
        <v>127</v>
      </c>
      <c r="B3" s="25"/>
      <c r="C3" s="498" t="s">
        <v>128</v>
      </c>
      <c r="D3" s="499"/>
      <c r="E3" s="499"/>
      <c r="F3" s="499"/>
      <c r="G3" s="500"/>
      <c r="H3" s="26" t="s">
        <v>127</v>
      </c>
      <c r="I3" s="26"/>
      <c r="J3" s="27"/>
      <c r="K3" s="498" t="s">
        <v>128</v>
      </c>
      <c r="L3" s="499"/>
      <c r="M3" s="499"/>
      <c r="N3" s="499"/>
      <c r="O3" s="499"/>
      <c r="P3" s="499"/>
      <c r="Q3" s="500"/>
    </row>
    <row r="4" spans="1:17" ht="39" customHeight="1" x14ac:dyDescent="0.15">
      <c r="A4" s="28">
        <v>1</v>
      </c>
      <c r="B4" s="29"/>
      <c r="C4" s="501" t="s">
        <v>129</v>
      </c>
      <c r="D4" s="502"/>
      <c r="E4" s="502"/>
      <c r="F4" s="502"/>
      <c r="G4" s="503"/>
      <c r="H4" s="30">
        <v>12</v>
      </c>
      <c r="I4" s="30"/>
      <c r="J4" s="31"/>
      <c r="K4" s="504" t="s">
        <v>130</v>
      </c>
      <c r="L4" s="505"/>
      <c r="M4" s="505"/>
      <c r="N4" s="505"/>
      <c r="O4" s="505"/>
      <c r="P4" s="505"/>
      <c r="Q4" s="506"/>
    </row>
    <row r="5" spans="1:17" ht="27" customHeight="1" x14ac:dyDescent="0.15">
      <c r="A5" s="32"/>
      <c r="B5" s="33"/>
      <c r="C5" s="483" t="s">
        <v>131</v>
      </c>
      <c r="D5" s="484"/>
      <c r="E5" s="484"/>
      <c r="F5" s="484"/>
      <c r="G5" s="485"/>
      <c r="H5" s="34"/>
      <c r="I5" s="34"/>
      <c r="J5" s="35"/>
      <c r="K5" s="477" t="s">
        <v>132</v>
      </c>
      <c r="L5" s="478"/>
      <c r="M5" s="478"/>
      <c r="N5" s="478"/>
      <c r="O5" s="478"/>
      <c r="P5" s="478"/>
      <c r="Q5" s="479"/>
    </row>
    <row r="6" spans="1:17" ht="39" customHeight="1" x14ac:dyDescent="0.15">
      <c r="A6" s="36">
        <v>2</v>
      </c>
      <c r="B6" s="37"/>
      <c r="C6" s="474" t="s">
        <v>133</v>
      </c>
      <c r="D6" s="475"/>
      <c r="E6" s="475"/>
      <c r="F6" s="475"/>
      <c r="G6" s="476"/>
      <c r="H6" s="38">
        <v>13</v>
      </c>
      <c r="I6" s="38"/>
      <c r="J6" s="39"/>
      <c r="K6" s="474" t="s">
        <v>134</v>
      </c>
      <c r="L6" s="475"/>
      <c r="M6" s="475"/>
      <c r="N6" s="475"/>
      <c r="O6" s="475"/>
      <c r="P6" s="475"/>
      <c r="Q6" s="476"/>
    </row>
    <row r="7" spans="1:17" ht="27" customHeight="1" x14ac:dyDescent="0.15">
      <c r="A7" s="32"/>
      <c r="B7" s="33"/>
      <c r="C7" s="483" t="s">
        <v>135</v>
      </c>
      <c r="D7" s="484"/>
      <c r="E7" s="484"/>
      <c r="F7" s="484"/>
      <c r="G7" s="485"/>
      <c r="H7" s="34"/>
      <c r="I7" s="34"/>
      <c r="J7" s="35"/>
      <c r="K7" s="477" t="s">
        <v>136</v>
      </c>
      <c r="L7" s="478"/>
      <c r="M7" s="478"/>
      <c r="N7" s="478"/>
      <c r="O7" s="478"/>
      <c r="P7" s="478"/>
      <c r="Q7" s="479"/>
    </row>
    <row r="8" spans="1:17" ht="39" customHeight="1" x14ac:dyDescent="0.15">
      <c r="A8" s="36">
        <v>3</v>
      </c>
      <c r="B8" s="37"/>
      <c r="C8" s="474" t="s">
        <v>137</v>
      </c>
      <c r="D8" s="475"/>
      <c r="E8" s="475"/>
      <c r="F8" s="475"/>
      <c r="G8" s="476"/>
      <c r="H8" s="38">
        <v>14</v>
      </c>
      <c r="I8" s="38"/>
      <c r="J8" s="39"/>
      <c r="K8" s="474" t="s">
        <v>138</v>
      </c>
      <c r="L8" s="475"/>
      <c r="M8" s="475"/>
      <c r="N8" s="475"/>
      <c r="O8" s="475"/>
      <c r="P8" s="475"/>
      <c r="Q8" s="476"/>
    </row>
    <row r="9" spans="1:17" ht="27" customHeight="1" x14ac:dyDescent="0.15">
      <c r="A9" s="40"/>
      <c r="B9" s="41"/>
      <c r="C9" s="483" t="s">
        <v>139</v>
      </c>
      <c r="D9" s="484"/>
      <c r="E9" s="484"/>
      <c r="F9" s="484"/>
      <c r="G9" s="485"/>
      <c r="H9" s="34"/>
      <c r="I9" s="34"/>
      <c r="J9" s="35"/>
      <c r="K9" s="477" t="s">
        <v>140</v>
      </c>
      <c r="L9" s="478"/>
      <c r="M9" s="478"/>
      <c r="N9" s="478"/>
      <c r="O9" s="478"/>
      <c r="P9" s="478"/>
      <c r="Q9" s="479"/>
    </row>
    <row r="10" spans="1:17" ht="39" customHeight="1" x14ac:dyDescent="0.15">
      <c r="A10" s="36">
        <v>4</v>
      </c>
      <c r="B10" s="37"/>
      <c r="C10" s="474" t="s">
        <v>141</v>
      </c>
      <c r="D10" s="475"/>
      <c r="E10" s="475"/>
      <c r="F10" s="475"/>
      <c r="G10" s="476"/>
      <c r="H10" s="38">
        <v>15</v>
      </c>
      <c r="I10" s="38"/>
      <c r="J10" s="39"/>
      <c r="K10" s="495" t="s">
        <v>142</v>
      </c>
      <c r="L10" s="496"/>
      <c r="M10" s="496"/>
      <c r="N10" s="496"/>
      <c r="O10" s="496"/>
      <c r="P10" s="496"/>
      <c r="Q10" s="497"/>
    </row>
    <row r="11" spans="1:17" ht="27" customHeight="1" x14ac:dyDescent="0.15">
      <c r="A11" s="40"/>
      <c r="B11" s="41"/>
      <c r="C11" s="483" t="s">
        <v>143</v>
      </c>
      <c r="D11" s="484"/>
      <c r="E11" s="484"/>
      <c r="F11" s="484"/>
      <c r="G11" s="485"/>
      <c r="H11" s="34"/>
      <c r="I11" s="34"/>
      <c r="J11" s="35"/>
      <c r="K11" s="486" t="s">
        <v>144</v>
      </c>
      <c r="L11" s="487"/>
      <c r="M11" s="487"/>
      <c r="N11" s="487"/>
      <c r="O11" s="487"/>
      <c r="P11" s="487"/>
      <c r="Q11" s="488"/>
    </row>
    <row r="12" spans="1:17" ht="39" customHeight="1" x14ac:dyDescent="0.15">
      <c r="A12" s="36">
        <v>5</v>
      </c>
      <c r="B12" s="37"/>
      <c r="C12" s="489" t="s">
        <v>173</v>
      </c>
      <c r="D12" s="490"/>
      <c r="E12" s="490"/>
      <c r="F12" s="490"/>
      <c r="G12" s="491"/>
      <c r="H12" s="38">
        <v>16</v>
      </c>
      <c r="I12" s="38"/>
      <c r="J12" s="39"/>
      <c r="K12" s="492" t="s">
        <v>145</v>
      </c>
      <c r="L12" s="493"/>
      <c r="M12" s="493"/>
      <c r="N12" s="493"/>
      <c r="O12" s="493"/>
      <c r="P12" s="493"/>
      <c r="Q12" s="494"/>
    </row>
    <row r="13" spans="1:17" ht="27" customHeight="1" x14ac:dyDescent="0.15">
      <c r="A13" s="40"/>
      <c r="B13" s="41"/>
      <c r="C13" s="483" t="s">
        <v>146</v>
      </c>
      <c r="D13" s="484"/>
      <c r="E13" s="484"/>
      <c r="F13" s="484"/>
      <c r="G13" s="485"/>
      <c r="H13" s="34"/>
      <c r="I13" s="34"/>
      <c r="J13" s="35"/>
      <c r="K13" s="486" t="s">
        <v>147</v>
      </c>
      <c r="L13" s="487"/>
      <c r="M13" s="487"/>
      <c r="N13" s="487"/>
      <c r="O13" s="487"/>
      <c r="P13" s="487"/>
      <c r="Q13" s="488"/>
    </row>
    <row r="14" spans="1:17" ht="39" customHeight="1" x14ac:dyDescent="0.15">
      <c r="A14" s="36">
        <v>6</v>
      </c>
      <c r="B14" s="37"/>
      <c r="C14" s="489" t="s">
        <v>148</v>
      </c>
      <c r="D14" s="490"/>
      <c r="E14" s="490"/>
      <c r="F14" s="490"/>
      <c r="G14" s="491"/>
      <c r="H14" s="36">
        <v>17</v>
      </c>
      <c r="I14" s="38"/>
      <c r="J14" s="39"/>
      <c r="K14" s="474" t="s">
        <v>149</v>
      </c>
      <c r="L14" s="475"/>
      <c r="M14" s="475"/>
      <c r="N14" s="475"/>
      <c r="O14" s="475"/>
      <c r="P14" s="475"/>
      <c r="Q14" s="476"/>
    </row>
    <row r="15" spans="1:17" ht="27" customHeight="1" x14ac:dyDescent="0.15">
      <c r="A15" s="40"/>
      <c r="B15" s="41"/>
      <c r="C15" s="483" t="s">
        <v>150</v>
      </c>
      <c r="D15" s="484"/>
      <c r="E15" s="484"/>
      <c r="F15" s="484"/>
      <c r="G15" s="485"/>
      <c r="H15" s="32"/>
      <c r="I15" s="42"/>
      <c r="J15" s="43"/>
      <c r="K15" s="486" t="s">
        <v>151</v>
      </c>
      <c r="L15" s="487"/>
      <c r="M15" s="487"/>
      <c r="N15" s="487"/>
      <c r="O15" s="487"/>
      <c r="P15" s="487"/>
      <c r="Q15" s="488"/>
    </row>
    <row r="16" spans="1:17" ht="39" customHeight="1" x14ac:dyDescent="0.15">
      <c r="A16" s="36">
        <v>7</v>
      </c>
      <c r="B16" s="37"/>
      <c r="C16" s="489" t="s">
        <v>174</v>
      </c>
      <c r="D16" s="490"/>
      <c r="E16" s="490"/>
      <c r="F16" s="490"/>
      <c r="G16" s="491"/>
      <c r="H16" s="36">
        <v>18</v>
      </c>
      <c r="I16" s="38"/>
      <c r="J16" s="39"/>
      <c r="K16" s="474" t="s">
        <v>152</v>
      </c>
      <c r="L16" s="475"/>
      <c r="M16" s="475"/>
      <c r="N16" s="475"/>
      <c r="O16" s="475"/>
      <c r="P16" s="475"/>
      <c r="Q16" s="476"/>
    </row>
    <row r="17" spans="1:17" ht="27" customHeight="1" x14ac:dyDescent="0.15">
      <c r="A17" s="40"/>
      <c r="B17" s="41"/>
      <c r="C17" s="483" t="s">
        <v>153</v>
      </c>
      <c r="D17" s="484"/>
      <c r="E17" s="484"/>
      <c r="F17" s="484"/>
      <c r="G17" s="485"/>
      <c r="H17" s="32"/>
      <c r="I17" s="42"/>
      <c r="J17" s="43"/>
      <c r="K17" s="486" t="s">
        <v>154</v>
      </c>
      <c r="L17" s="487"/>
      <c r="M17" s="487"/>
      <c r="N17" s="487"/>
      <c r="O17" s="487"/>
      <c r="P17" s="487"/>
      <c r="Q17" s="488"/>
    </row>
    <row r="18" spans="1:17" ht="39" customHeight="1" x14ac:dyDescent="0.15">
      <c r="A18" s="36">
        <v>8</v>
      </c>
      <c r="B18" s="37"/>
      <c r="C18" s="489" t="s">
        <v>155</v>
      </c>
      <c r="D18" s="490"/>
      <c r="E18" s="490"/>
      <c r="F18" s="490"/>
      <c r="G18" s="491"/>
      <c r="H18" s="36">
        <v>19</v>
      </c>
      <c r="I18" s="38"/>
      <c r="J18" s="39"/>
      <c r="K18" s="474" t="s">
        <v>156</v>
      </c>
      <c r="L18" s="475"/>
      <c r="M18" s="475"/>
      <c r="N18" s="475"/>
      <c r="O18" s="475"/>
      <c r="P18" s="475"/>
      <c r="Q18" s="476"/>
    </row>
    <row r="19" spans="1:17" ht="27" customHeight="1" x14ac:dyDescent="0.15">
      <c r="A19" s="40"/>
      <c r="B19" s="41"/>
      <c r="C19" s="483" t="s">
        <v>157</v>
      </c>
      <c r="D19" s="484"/>
      <c r="E19" s="484"/>
      <c r="F19" s="484"/>
      <c r="G19" s="485"/>
      <c r="H19" s="40"/>
      <c r="I19" s="34"/>
      <c r="J19" s="35"/>
      <c r="K19" s="486" t="s">
        <v>158</v>
      </c>
      <c r="L19" s="487"/>
      <c r="M19" s="487"/>
      <c r="N19" s="487"/>
      <c r="O19" s="487"/>
      <c r="P19" s="487"/>
      <c r="Q19" s="488"/>
    </row>
    <row r="20" spans="1:17" ht="39" customHeight="1" x14ac:dyDescent="0.15">
      <c r="A20" s="38">
        <v>9</v>
      </c>
      <c r="B20" s="37"/>
      <c r="C20" s="474" t="s">
        <v>159</v>
      </c>
      <c r="D20" s="475"/>
      <c r="E20" s="475"/>
      <c r="F20" s="475"/>
      <c r="G20" s="476"/>
      <c r="H20" s="36">
        <v>20</v>
      </c>
      <c r="I20" s="38"/>
      <c r="J20" s="39"/>
      <c r="K20" s="492" t="s">
        <v>160</v>
      </c>
      <c r="L20" s="493"/>
      <c r="M20" s="493"/>
      <c r="N20" s="493"/>
      <c r="O20" s="493"/>
      <c r="P20" s="493"/>
      <c r="Q20" s="494"/>
    </row>
    <row r="21" spans="1:17" ht="27" customHeight="1" x14ac:dyDescent="0.15">
      <c r="A21" s="42"/>
      <c r="B21" s="33"/>
      <c r="C21" s="483" t="s">
        <v>161</v>
      </c>
      <c r="D21" s="484"/>
      <c r="E21" s="484"/>
      <c r="F21" s="484"/>
      <c r="G21" s="485"/>
      <c r="H21" s="40"/>
      <c r="I21" s="34"/>
      <c r="J21" s="35"/>
      <c r="K21" s="486" t="s">
        <v>162</v>
      </c>
      <c r="L21" s="487"/>
      <c r="M21" s="487"/>
      <c r="N21" s="487"/>
      <c r="O21" s="487"/>
      <c r="P21" s="487"/>
      <c r="Q21" s="488"/>
    </row>
    <row r="22" spans="1:17" ht="39" customHeight="1" x14ac:dyDescent="0.15">
      <c r="A22" s="38">
        <v>10</v>
      </c>
      <c r="B22" s="37"/>
      <c r="C22" s="474" t="s">
        <v>163</v>
      </c>
      <c r="D22" s="475"/>
      <c r="E22" s="475"/>
      <c r="F22" s="475"/>
      <c r="G22" s="476"/>
      <c r="H22" s="36">
        <v>21</v>
      </c>
      <c r="I22" s="38"/>
      <c r="J22" s="39"/>
      <c r="K22" s="474" t="s">
        <v>164</v>
      </c>
      <c r="L22" s="475"/>
      <c r="M22" s="475"/>
      <c r="N22" s="475"/>
      <c r="O22" s="475"/>
      <c r="P22" s="475"/>
      <c r="Q22" s="476"/>
    </row>
    <row r="23" spans="1:17" ht="27" customHeight="1" x14ac:dyDescent="0.15">
      <c r="A23" s="42"/>
      <c r="B23" s="33"/>
      <c r="C23" s="477" t="s">
        <v>165</v>
      </c>
      <c r="D23" s="478"/>
      <c r="E23" s="478"/>
      <c r="F23" s="478"/>
      <c r="G23" s="479"/>
      <c r="H23" s="40"/>
      <c r="I23" s="34"/>
      <c r="J23" s="35"/>
      <c r="K23" s="486" t="s">
        <v>166</v>
      </c>
      <c r="L23" s="487"/>
      <c r="M23" s="487"/>
      <c r="N23" s="487"/>
      <c r="O23" s="487"/>
      <c r="P23" s="487"/>
      <c r="Q23" s="488"/>
    </row>
    <row r="24" spans="1:17" ht="39" customHeight="1" x14ac:dyDescent="0.15">
      <c r="A24" s="38">
        <v>11</v>
      </c>
      <c r="B24" s="37"/>
      <c r="C24" s="474" t="s">
        <v>167</v>
      </c>
      <c r="D24" s="475"/>
      <c r="E24" s="475"/>
      <c r="F24" s="475"/>
      <c r="G24" s="476"/>
      <c r="H24" s="36">
        <v>22</v>
      </c>
      <c r="I24" s="38"/>
      <c r="J24" s="39"/>
      <c r="K24" s="474" t="s">
        <v>168</v>
      </c>
      <c r="L24" s="475"/>
      <c r="M24" s="475"/>
      <c r="N24" s="475"/>
      <c r="O24" s="475"/>
      <c r="P24" s="475"/>
      <c r="Q24" s="476"/>
    </row>
    <row r="25" spans="1:17" ht="27" customHeight="1" x14ac:dyDescent="0.15">
      <c r="A25" s="34"/>
      <c r="B25" s="41"/>
      <c r="C25" s="477" t="s">
        <v>169</v>
      </c>
      <c r="D25" s="478"/>
      <c r="E25" s="478"/>
      <c r="F25" s="478"/>
      <c r="G25" s="479"/>
      <c r="H25" s="40"/>
      <c r="I25" s="34"/>
      <c r="J25" s="35"/>
      <c r="K25" s="480" t="s">
        <v>170</v>
      </c>
      <c r="L25" s="481"/>
      <c r="M25" s="481"/>
      <c r="N25" s="481"/>
      <c r="O25" s="481"/>
      <c r="P25" s="481"/>
      <c r="Q25" s="482"/>
    </row>
    <row r="26" spans="1:17" ht="39" customHeight="1" thickBot="1" x14ac:dyDescent="0.2">
      <c r="A26" s="44" t="s">
        <v>171</v>
      </c>
      <c r="B26" s="45"/>
      <c r="C26" s="46"/>
      <c r="D26" s="46"/>
      <c r="E26" s="47"/>
      <c r="F26" s="47"/>
      <c r="G26" s="47"/>
      <c r="H26" s="48"/>
      <c r="I26" s="48"/>
      <c r="J26" s="48"/>
      <c r="K26" s="45"/>
      <c r="L26" s="47"/>
      <c r="M26" s="47"/>
      <c r="N26" s="49"/>
      <c r="O26" s="49"/>
      <c r="P26" s="49"/>
      <c r="Q26" s="50"/>
    </row>
    <row r="27" spans="1:17" ht="14.25" thickTop="1" x14ac:dyDescent="0.15">
      <c r="A27" s="51"/>
      <c r="B27" s="51"/>
      <c r="C27" s="51"/>
      <c r="D27" s="52"/>
      <c r="E27" s="53"/>
      <c r="F27" s="53"/>
      <c r="G27" s="53"/>
      <c r="H27" s="54"/>
      <c r="I27" s="51"/>
      <c r="J27" s="51"/>
      <c r="K27" s="22"/>
      <c r="L27" s="53"/>
      <c r="M27" s="53"/>
      <c r="N27" s="53"/>
      <c r="O27" s="53"/>
      <c r="P27" s="53"/>
      <c r="Q27" s="55" t="s">
        <v>172</v>
      </c>
    </row>
  </sheetData>
  <mergeCells count="46">
    <mergeCell ref="C3:G3"/>
    <mergeCell ref="K3:Q3"/>
    <mergeCell ref="C4:G4"/>
    <mergeCell ref="K4:Q4"/>
    <mergeCell ref="C5:G5"/>
    <mergeCell ref="K5:Q5"/>
    <mergeCell ref="C6:G6"/>
    <mergeCell ref="K6:Q6"/>
    <mergeCell ref="C7:G7"/>
    <mergeCell ref="K7:Q7"/>
    <mergeCell ref="C8:G8"/>
    <mergeCell ref="K8:Q8"/>
    <mergeCell ref="C9:G9"/>
    <mergeCell ref="K9:Q9"/>
    <mergeCell ref="C10:G10"/>
    <mergeCell ref="K10:Q10"/>
    <mergeCell ref="C11:G11"/>
    <mergeCell ref="K11:Q11"/>
    <mergeCell ref="C12:G12"/>
    <mergeCell ref="K12:Q12"/>
    <mergeCell ref="C13:G13"/>
    <mergeCell ref="K13:Q13"/>
    <mergeCell ref="C14:G14"/>
    <mergeCell ref="K14:Q14"/>
    <mergeCell ref="C15:G15"/>
    <mergeCell ref="K15:Q15"/>
    <mergeCell ref="C16:G16"/>
    <mergeCell ref="K16:Q16"/>
    <mergeCell ref="C17:G17"/>
    <mergeCell ref="K17:Q17"/>
    <mergeCell ref="C18:G18"/>
    <mergeCell ref="K18:Q18"/>
    <mergeCell ref="C19:G19"/>
    <mergeCell ref="K19:Q19"/>
    <mergeCell ref="C20:G20"/>
    <mergeCell ref="K20:Q20"/>
    <mergeCell ref="C24:G24"/>
    <mergeCell ref="K24:Q24"/>
    <mergeCell ref="C25:G25"/>
    <mergeCell ref="K25:Q25"/>
    <mergeCell ref="C21:G21"/>
    <mergeCell ref="K21:Q21"/>
    <mergeCell ref="C22:G22"/>
    <mergeCell ref="K22:Q22"/>
    <mergeCell ref="C23:G23"/>
    <mergeCell ref="K23:Q23"/>
  </mergeCells>
  <phoneticPr fontId="24"/>
  <pageMargins left="0.7" right="0.7" top="0.75" bottom="0.75" header="0.3" footer="0.3"/>
  <pageSetup paperSize="9" scale="92"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499984740745262"/>
  </sheetPr>
  <dimension ref="A1:L502"/>
  <sheetViews>
    <sheetView topLeftCell="A9" workbookViewId="0">
      <selection activeCell="G28" sqref="G28"/>
    </sheetView>
  </sheetViews>
  <sheetFormatPr defaultColWidth="11" defaultRowHeight="13.5" x14ac:dyDescent="0.15"/>
  <cols>
    <col min="1" max="1" width="5.125" style="56" customWidth="1"/>
    <col min="2" max="2" width="18.5" style="59" customWidth="1"/>
    <col min="3" max="5" width="11" style="56" customWidth="1"/>
    <col min="6" max="6" width="5.5" style="56" bestFit="1" customWidth="1"/>
    <col min="7" max="7" width="23.125" style="56" bestFit="1" customWidth="1"/>
    <col min="8" max="10" width="11" style="56" customWidth="1"/>
    <col min="11" max="11" width="11" style="63" customWidth="1"/>
    <col min="12" max="12" width="23.5" style="56" bestFit="1" customWidth="1"/>
    <col min="13" max="16384" width="11" style="56"/>
  </cols>
  <sheetData>
    <row r="1" spans="1:12" x14ac:dyDescent="0.15">
      <c r="B1" s="57" t="s">
        <v>175</v>
      </c>
    </row>
    <row r="2" spans="1:12" x14ac:dyDescent="0.15">
      <c r="B2" s="66" t="s">
        <v>176</v>
      </c>
      <c r="G2" s="60" t="s">
        <v>177</v>
      </c>
      <c r="L2" s="60" t="s">
        <v>178</v>
      </c>
    </row>
    <row r="3" spans="1:12" x14ac:dyDescent="0.15">
      <c r="A3" s="62"/>
      <c r="B3" s="61" t="s">
        <v>179</v>
      </c>
      <c r="C3" s="58"/>
      <c r="D3" s="58"/>
      <c r="E3" s="56">
        <v>1</v>
      </c>
      <c r="F3" s="74"/>
      <c r="G3" s="75" t="s">
        <v>179</v>
      </c>
      <c r="H3" s="76"/>
      <c r="I3" s="76"/>
      <c r="J3" s="56">
        <v>1</v>
      </c>
      <c r="K3" s="76"/>
      <c r="L3" s="75" t="s">
        <v>179</v>
      </c>
    </row>
    <row r="4" spans="1:12" x14ac:dyDescent="0.15">
      <c r="A4" s="62">
        <v>15</v>
      </c>
      <c r="B4" s="72" t="s">
        <v>228</v>
      </c>
      <c r="C4" s="58">
        <v>0</v>
      </c>
      <c r="D4" s="58">
        <v>27</v>
      </c>
      <c r="E4" s="56">
        <v>2</v>
      </c>
      <c r="F4" s="74">
        <v>1501</v>
      </c>
      <c r="G4" s="77" t="s">
        <v>199</v>
      </c>
      <c r="H4" s="76">
        <v>0</v>
      </c>
      <c r="I4" s="76">
        <v>2</v>
      </c>
      <c r="J4" s="56">
        <v>2</v>
      </c>
      <c r="K4" s="74">
        <v>150101</v>
      </c>
      <c r="L4" s="80" t="s">
        <v>232</v>
      </c>
    </row>
    <row r="5" spans="1:12" x14ac:dyDescent="0.15">
      <c r="A5" s="62">
        <v>16</v>
      </c>
      <c r="B5" s="73" t="s">
        <v>229</v>
      </c>
      <c r="C5" s="58">
        <v>27</v>
      </c>
      <c r="D5" s="58">
        <v>5</v>
      </c>
      <c r="E5" s="56">
        <v>3</v>
      </c>
      <c r="F5" s="74">
        <v>1502</v>
      </c>
      <c r="G5" s="77" t="s">
        <v>200</v>
      </c>
      <c r="H5" s="76">
        <v>2</v>
      </c>
      <c r="I5" s="76">
        <v>2</v>
      </c>
      <c r="J5" s="56">
        <v>3</v>
      </c>
      <c r="K5" s="74"/>
      <c r="L5" s="75" t="s">
        <v>179</v>
      </c>
    </row>
    <row r="6" spans="1:12" x14ac:dyDescent="0.15">
      <c r="A6" s="62">
        <v>17</v>
      </c>
      <c r="B6" s="72" t="s">
        <v>230</v>
      </c>
      <c r="C6" s="58">
        <v>32</v>
      </c>
      <c r="D6" s="58">
        <v>2</v>
      </c>
      <c r="E6" s="56">
        <v>4</v>
      </c>
      <c r="F6" s="74">
        <v>1503</v>
      </c>
      <c r="G6" s="77" t="s">
        <v>201</v>
      </c>
      <c r="H6" s="76">
        <v>4</v>
      </c>
      <c r="I6" s="76">
        <v>2</v>
      </c>
      <c r="J6" s="56">
        <v>4</v>
      </c>
      <c r="K6" s="74">
        <v>150201</v>
      </c>
      <c r="L6" s="80" t="s">
        <v>232</v>
      </c>
    </row>
    <row r="7" spans="1:12" x14ac:dyDescent="0.15">
      <c r="E7" s="56">
        <v>5</v>
      </c>
      <c r="F7" s="74">
        <v>1504</v>
      </c>
      <c r="G7" s="77" t="s">
        <v>202</v>
      </c>
      <c r="H7" s="76">
        <v>6</v>
      </c>
      <c r="I7" s="76">
        <v>2</v>
      </c>
      <c r="J7" s="56">
        <v>5</v>
      </c>
      <c r="K7" s="74"/>
      <c r="L7" s="75" t="s">
        <v>179</v>
      </c>
    </row>
    <row r="8" spans="1:12" x14ac:dyDescent="0.15">
      <c r="E8" s="56">
        <v>6</v>
      </c>
      <c r="F8" s="74">
        <v>1505</v>
      </c>
      <c r="G8" s="77" t="s">
        <v>203</v>
      </c>
      <c r="H8" s="76">
        <v>8</v>
      </c>
      <c r="I8" s="76">
        <v>2</v>
      </c>
      <c r="J8" s="56">
        <v>6</v>
      </c>
      <c r="K8" s="76">
        <v>150301</v>
      </c>
      <c r="L8" s="80" t="s">
        <v>232</v>
      </c>
    </row>
    <row r="9" spans="1:12" x14ac:dyDescent="0.15">
      <c r="E9" s="56">
        <v>7</v>
      </c>
      <c r="F9" s="74">
        <v>1506</v>
      </c>
      <c r="G9" s="77" t="s">
        <v>204</v>
      </c>
      <c r="H9" s="76">
        <v>10</v>
      </c>
      <c r="I9" s="76">
        <v>2</v>
      </c>
      <c r="J9" s="56">
        <v>7</v>
      </c>
      <c r="K9" s="74"/>
      <c r="L9" s="75" t="s">
        <v>179</v>
      </c>
    </row>
    <row r="10" spans="1:12" x14ac:dyDescent="0.15">
      <c r="E10" s="56">
        <v>8</v>
      </c>
      <c r="F10" s="74">
        <v>1507</v>
      </c>
      <c r="G10" s="77" t="s">
        <v>205</v>
      </c>
      <c r="H10" s="76">
        <v>12</v>
      </c>
      <c r="I10" s="76">
        <v>2</v>
      </c>
      <c r="J10" s="56">
        <v>8</v>
      </c>
      <c r="K10" s="74">
        <v>150401</v>
      </c>
      <c r="L10" s="80" t="s">
        <v>232</v>
      </c>
    </row>
    <row r="11" spans="1:12" x14ac:dyDescent="0.15">
      <c r="E11" s="56">
        <v>9</v>
      </c>
      <c r="F11" s="74">
        <v>1508</v>
      </c>
      <c r="G11" s="77" t="s">
        <v>206</v>
      </c>
      <c r="H11" s="76">
        <v>14</v>
      </c>
      <c r="I11" s="76">
        <v>2</v>
      </c>
      <c r="J11" s="56">
        <v>9</v>
      </c>
      <c r="K11" s="74"/>
      <c r="L11" s="75" t="s">
        <v>179</v>
      </c>
    </row>
    <row r="12" spans="1:12" x14ac:dyDescent="0.15">
      <c r="E12" s="56">
        <v>10</v>
      </c>
      <c r="F12" s="74">
        <v>1509</v>
      </c>
      <c r="G12" s="77" t="s">
        <v>207</v>
      </c>
      <c r="H12" s="76">
        <v>16</v>
      </c>
      <c r="I12" s="76">
        <v>2</v>
      </c>
      <c r="J12" s="56">
        <v>10</v>
      </c>
      <c r="K12" s="74">
        <v>150501</v>
      </c>
      <c r="L12" s="80" t="s">
        <v>232</v>
      </c>
    </row>
    <row r="13" spans="1:12" x14ac:dyDescent="0.15">
      <c r="E13" s="56">
        <v>11</v>
      </c>
      <c r="F13" s="74">
        <v>1510</v>
      </c>
      <c r="G13" s="77" t="s">
        <v>208</v>
      </c>
      <c r="H13" s="76">
        <v>18</v>
      </c>
      <c r="I13" s="76">
        <v>2</v>
      </c>
      <c r="J13" s="56">
        <v>11</v>
      </c>
      <c r="K13" s="74"/>
      <c r="L13" s="75" t="s">
        <v>179</v>
      </c>
    </row>
    <row r="14" spans="1:12" x14ac:dyDescent="0.15">
      <c r="E14" s="56">
        <v>12</v>
      </c>
      <c r="F14" s="74">
        <v>1511</v>
      </c>
      <c r="G14" s="77" t="s">
        <v>209</v>
      </c>
      <c r="H14" s="76">
        <v>20</v>
      </c>
      <c r="I14" s="76">
        <v>2</v>
      </c>
      <c r="J14" s="56">
        <v>12</v>
      </c>
      <c r="K14" s="76">
        <v>150601</v>
      </c>
      <c r="L14" s="80" t="s">
        <v>232</v>
      </c>
    </row>
    <row r="15" spans="1:12" x14ac:dyDescent="0.15">
      <c r="E15" s="56">
        <v>13</v>
      </c>
      <c r="F15" s="74">
        <v>1512</v>
      </c>
      <c r="G15" s="77" t="s">
        <v>210</v>
      </c>
      <c r="H15" s="76">
        <v>22</v>
      </c>
      <c r="I15" s="76">
        <v>2</v>
      </c>
      <c r="J15" s="56">
        <v>13</v>
      </c>
      <c r="K15" s="74"/>
      <c r="L15" s="75" t="s">
        <v>179</v>
      </c>
    </row>
    <row r="16" spans="1:12" x14ac:dyDescent="0.15">
      <c r="E16" s="56">
        <v>14</v>
      </c>
      <c r="F16" s="74">
        <v>1513</v>
      </c>
      <c r="G16" s="77" t="s">
        <v>211</v>
      </c>
      <c r="H16" s="76">
        <v>24</v>
      </c>
      <c r="I16" s="76">
        <v>2</v>
      </c>
      <c r="J16" s="56">
        <v>14</v>
      </c>
      <c r="K16" s="74">
        <v>150701</v>
      </c>
      <c r="L16" s="80" t="s">
        <v>232</v>
      </c>
    </row>
    <row r="17" spans="5:12" x14ac:dyDescent="0.15">
      <c r="E17" s="56">
        <v>15</v>
      </c>
      <c r="F17" s="74">
        <v>1514</v>
      </c>
      <c r="G17" s="77" t="s">
        <v>212</v>
      </c>
      <c r="H17" s="76">
        <v>26</v>
      </c>
      <c r="I17" s="76">
        <v>2</v>
      </c>
      <c r="J17" s="56">
        <v>15</v>
      </c>
      <c r="K17" s="74"/>
      <c r="L17" s="75" t="s">
        <v>179</v>
      </c>
    </row>
    <row r="18" spans="5:12" x14ac:dyDescent="0.15">
      <c r="E18" s="56">
        <v>16</v>
      </c>
      <c r="F18" s="74">
        <v>1515</v>
      </c>
      <c r="G18" s="77" t="s">
        <v>213</v>
      </c>
      <c r="H18" s="76">
        <v>28</v>
      </c>
      <c r="I18" s="76">
        <v>2</v>
      </c>
      <c r="J18" s="56">
        <v>16</v>
      </c>
      <c r="K18" s="74">
        <v>150801</v>
      </c>
      <c r="L18" s="80" t="s">
        <v>232</v>
      </c>
    </row>
    <row r="19" spans="5:12" x14ac:dyDescent="0.15">
      <c r="E19" s="56">
        <v>17</v>
      </c>
      <c r="F19" s="74">
        <v>1516</v>
      </c>
      <c r="G19" s="77" t="s">
        <v>214</v>
      </c>
      <c r="H19" s="76">
        <v>30</v>
      </c>
      <c r="I19" s="76">
        <v>2</v>
      </c>
      <c r="J19" s="56">
        <v>17</v>
      </c>
      <c r="K19" s="74"/>
      <c r="L19" s="75" t="s">
        <v>179</v>
      </c>
    </row>
    <row r="20" spans="5:12" x14ac:dyDescent="0.15">
      <c r="E20" s="56">
        <v>18</v>
      </c>
      <c r="F20" s="74">
        <v>1517</v>
      </c>
      <c r="G20" s="77" t="s">
        <v>215</v>
      </c>
      <c r="H20" s="76">
        <v>32</v>
      </c>
      <c r="I20" s="76">
        <v>2</v>
      </c>
      <c r="J20" s="56">
        <v>18</v>
      </c>
      <c r="K20" s="76">
        <v>150901</v>
      </c>
      <c r="L20" s="80" t="s">
        <v>232</v>
      </c>
    </row>
    <row r="21" spans="5:12" x14ac:dyDescent="0.15">
      <c r="E21" s="56">
        <v>19</v>
      </c>
      <c r="F21" s="74">
        <v>1518</v>
      </c>
      <c r="G21" s="77" t="s">
        <v>216</v>
      </c>
      <c r="H21" s="76">
        <v>34</v>
      </c>
      <c r="I21" s="76">
        <v>2</v>
      </c>
      <c r="J21" s="56">
        <v>19</v>
      </c>
      <c r="K21" s="74"/>
      <c r="L21" s="75" t="s">
        <v>179</v>
      </c>
    </row>
    <row r="22" spans="5:12" x14ac:dyDescent="0.15">
      <c r="E22" s="56">
        <v>20</v>
      </c>
      <c r="F22" s="74">
        <v>1519</v>
      </c>
      <c r="G22" s="77" t="s">
        <v>217</v>
      </c>
      <c r="H22" s="76">
        <v>36</v>
      </c>
      <c r="I22" s="76">
        <v>2</v>
      </c>
      <c r="J22" s="56">
        <v>20</v>
      </c>
      <c r="K22" s="74">
        <v>151001</v>
      </c>
      <c r="L22" s="80" t="s">
        <v>232</v>
      </c>
    </row>
    <row r="23" spans="5:12" x14ac:dyDescent="0.15">
      <c r="E23" s="56">
        <v>21</v>
      </c>
      <c r="F23" s="74">
        <v>1520</v>
      </c>
      <c r="G23" s="77" t="s">
        <v>218</v>
      </c>
      <c r="H23" s="76">
        <v>38</v>
      </c>
      <c r="I23" s="76">
        <v>2</v>
      </c>
      <c r="J23" s="56">
        <v>21</v>
      </c>
      <c r="K23" s="74"/>
      <c r="L23" s="75" t="s">
        <v>179</v>
      </c>
    </row>
    <row r="24" spans="5:12" x14ac:dyDescent="0.15">
      <c r="E24" s="56">
        <v>22</v>
      </c>
      <c r="F24" s="74">
        <v>1521</v>
      </c>
      <c r="G24" s="77" t="s">
        <v>219</v>
      </c>
      <c r="H24" s="76">
        <v>40</v>
      </c>
      <c r="I24" s="76">
        <v>2</v>
      </c>
      <c r="J24" s="56">
        <v>22</v>
      </c>
      <c r="K24" s="74">
        <v>151101</v>
      </c>
      <c r="L24" s="80" t="s">
        <v>232</v>
      </c>
    </row>
    <row r="25" spans="5:12" x14ac:dyDescent="0.15">
      <c r="E25" s="56">
        <v>23</v>
      </c>
      <c r="F25" s="74">
        <v>1522</v>
      </c>
      <c r="G25" s="77" t="s">
        <v>220</v>
      </c>
      <c r="H25" s="76">
        <v>42</v>
      </c>
      <c r="I25" s="76">
        <v>2</v>
      </c>
      <c r="J25" s="56">
        <v>23</v>
      </c>
      <c r="K25" s="74"/>
      <c r="L25" s="75" t="s">
        <v>179</v>
      </c>
    </row>
    <row r="26" spans="5:12" x14ac:dyDescent="0.15">
      <c r="E26" s="56">
        <v>24</v>
      </c>
      <c r="F26" s="74">
        <v>1523</v>
      </c>
      <c r="G26" s="77" t="s">
        <v>221</v>
      </c>
      <c r="H26" s="76">
        <v>44</v>
      </c>
      <c r="I26" s="76">
        <v>2</v>
      </c>
      <c r="J26" s="56">
        <v>24</v>
      </c>
      <c r="K26" s="76">
        <v>151201</v>
      </c>
      <c r="L26" s="80" t="s">
        <v>232</v>
      </c>
    </row>
    <row r="27" spans="5:12" x14ac:dyDescent="0.15">
      <c r="E27" s="56">
        <v>25</v>
      </c>
      <c r="F27" s="74">
        <v>1524</v>
      </c>
      <c r="G27" s="77" t="s">
        <v>222</v>
      </c>
      <c r="H27" s="76">
        <v>46</v>
      </c>
      <c r="I27" s="76">
        <v>2</v>
      </c>
      <c r="J27" s="56">
        <v>25</v>
      </c>
      <c r="K27" s="74"/>
      <c r="L27" s="75" t="s">
        <v>179</v>
      </c>
    </row>
    <row r="28" spans="5:12" x14ac:dyDescent="0.15">
      <c r="E28" s="56">
        <v>26</v>
      </c>
      <c r="F28" s="74">
        <v>1525</v>
      </c>
      <c r="G28" s="77" t="s">
        <v>223</v>
      </c>
      <c r="H28" s="76">
        <v>48</v>
      </c>
      <c r="I28" s="76">
        <v>2</v>
      </c>
      <c r="J28" s="56">
        <v>26</v>
      </c>
      <c r="K28" s="74">
        <v>151301</v>
      </c>
      <c r="L28" s="80" t="s">
        <v>232</v>
      </c>
    </row>
    <row r="29" spans="5:12" x14ac:dyDescent="0.15">
      <c r="E29" s="56">
        <v>27</v>
      </c>
      <c r="F29" s="74">
        <v>1526</v>
      </c>
      <c r="G29" s="77" t="s">
        <v>224</v>
      </c>
      <c r="H29" s="76">
        <v>50</v>
      </c>
      <c r="I29" s="76">
        <v>2</v>
      </c>
      <c r="J29" s="56">
        <v>27</v>
      </c>
      <c r="K29" s="74"/>
      <c r="L29" s="75" t="s">
        <v>179</v>
      </c>
    </row>
    <row r="30" spans="5:12" x14ac:dyDescent="0.15">
      <c r="E30" s="56">
        <v>28</v>
      </c>
      <c r="F30" s="65"/>
      <c r="G30" s="78" t="s">
        <v>179</v>
      </c>
      <c r="H30" s="64"/>
      <c r="I30" s="64"/>
      <c r="J30" s="56">
        <v>28</v>
      </c>
      <c r="K30" s="74">
        <v>151401</v>
      </c>
      <c r="L30" s="80" t="s">
        <v>232</v>
      </c>
    </row>
    <row r="31" spans="5:12" x14ac:dyDescent="0.15">
      <c r="E31" s="56">
        <v>29</v>
      </c>
      <c r="F31" s="65">
        <v>1601</v>
      </c>
      <c r="G31" s="79" t="s">
        <v>225</v>
      </c>
      <c r="H31" s="64">
        <v>52</v>
      </c>
      <c r="I31" s="64">
        <v>2</v>
      </c>
      <c r="J31" s="56">
        <v>29</v>
      </c>
      <c r="K31" s="74"/>
      <c r="L31" s="75" t="s">
        <v>179</v>
      </c>
    </row>
    <row r="32" spans="5:12" x14ac:dyDescent="0.15">
      <c r="E32" s="56">
        <v>30</v>
      </c>
      <c r="F32" s="65">
        <v>1602</v>
      </c>
      <c r="G32" s="79" t="s">
        <v>231</v>
      </c>
      <c r="H32" s="64">
        <v>54</v>
      </c>
      <c r="I32" s="64">
        <v>2</v>
      </c>
      <c r="J32" s="56">
        <v>30</v>
      </c>
      <c r="K32" s="76">
        <v>151501</v>
      </c>
      <c r="L32" s="80" t="s">
        <v>232</v>
      </c>
    </row>
    <row r="33" spans="5:12" x14ac:dyDescent="0.15">
      <c r="E33" s="56">
        <v>31</v>
      </c>
      <c r="F33" s="65">
        <v>1603</v>
      </c>
      <c r="G33" s="79" t="s">
        <v>226</v>
      </c>
      <c r="H33" s="64">
        <v>56</v>
      </c>
      <c r="I33" s="64">
        <v>2</v>
      </c>
      <c r="J33" s="56">
        <v>31</v>
      </c>
      <c r="K33" s="74"/>
      <c r="L33" s="75" t="s">
        <v>179</v>
      </c>
    </row>
    <row r="34" spans="5:12" x14ac:dyDescent="0.15">
      <c r="E34" s="56">
        <v>32</v>
      </c>
      <c r="F34" s="65">
        <v>1604</v>
      </c>
      <c r="G34" s="79" t="s">
        <v>227</v>
      </c>
      <c r="H34" s="64">
        <v>58</v>
      </c>
      <c r="I34" s="64">
        <v>2</v>
      </c>
      <c r="J34" s="56">
        <v>32</v>
      </c>
      <c r="K34" s="74">
        <v>151601</v>
      </c>
      <c r="L34" s="80" t="s">
        <v>232</v>
      </c>
    </row>
    <row r="35" spans="5:12" x14ac:dyDescent="0.15">
      <c r="E35" s="56">
        <v>33</v>
      </c>
      <c r="F35" s="74"/>
      <c r="G35" s="75" t="s">
        <v>179</v>
      </c>
      <c r="H35" s="76"/>
      <c r="I35" s="76"/>
      <c r="J35" s="56">
        <v>33</v>
      </c>
      <c r="K35" s="74"/>
      <c r="L35" s="75" t="s">
        <v>179</v>
      </c>
    </row>
    <row r="36" spans="5:12" x14ac:dyDescent="0.15">
      <c r="E36" s="56">
        <v>34</v>
      </c>
      <c r="F36" s="74">
        <v>1701</v>
      </c>
      <c r="G36" s="80" t="s">
        <v>233</v>
      </c>
      <c r="H36" s="76">
        <v>60</v>
      </c>
      <c r="I36" s="76">
        <v>2</v>
      </c>
      <c r="J36" s="56">
        <v>34</v>
      </c>
      <c r="K36" s="74">
        <v>151701</v>
      </c>
      <c r="L36" s="80" t="s">
        <v>232</v>
      </c>
    </row>
    <row r="37" spans="5:12" x14ac:dyDescent="0.15">
      <c r="J37" s="56">
        <v>35</v>
      </c>
      <c r="K37" s="74"/>
      <c r="L37" s="75" t="s">
        <v>179</v>
      </c>
    </row>
    <row r="38" spans="5:12" x14ac:dyDescent="0.15">
      <c r="J38" s="56">
        <v>36</v>
      </c>
      <c r="K38" s="76">
        <v>151801</v>
      </c>
      <c r="L38" s="80" t="s">
        <v>232</v>
      </c>
    </row>
    <row r="39" spans="5:12" x14ac:dyDescent="0.15">
      <c r="J39" s="56">
        <v>37</v>
      </c>
      <c r="K39" s="74"/>
      <c r="L39" s="75" t="s">
        <v>179</v>
      </c>
    </row>
    <row r="40" spans="5:12" x14ac:dyDescent="0.15">
      <c r="J40" s="56">
        <v>38</v>
      </c>
      <c r="K40" s="74">
        <v>151901</v>
      </c>
      <c r="L40" s="80" t="s">
        <v>232</v>
      </c>
    </row>
    <row r="41" spans="5:12" x14ac:dyDescent="0.15">
      <c r="J41" s="56">
        <v>39</v>
      </c>
      <c r="K41" s="74"/>
      <c r="L41" s="75" t="s">
        <v>179</v>
      </c>
    </row>
    <row r="42" spans="5:12" x14ac:dyDescent="0.15">
      <c r="J42" s="56">
        <v>40</v>
      </c>
      <c r="K42" s="74">
        <v>152001</v>
      </c>
      <c r="L42" s="80" t="s">
        <v>232</v>
      </c>
    </row>
    <row r="43" spans="5:12" x14ac:dyDescent="0.15">
      <c r="J43" s="56">
        <v>41</v>
      </c>
      <c r="K43" s="74"/>
      <c r="L43" s="75" t="s">
        <v>179</v>
      </c>
    </row>
    <row r="44" spans="5:12" x14ac:dyDescent="0.15">
      <c r="J44" s="56">
        <v>42</v>
      </c>
      <c r="K44" s="76">
        <v>152101</v>
      </c>
      <c r="L44" s="80" t="s">
        <v>232</v>
      </c>
    </row>
    <row r="45" spans="5:12" x14ac:dyDescent="0.15">
      <c r="J45" s="56">
        <v>43</v>
      </c>
      <c r="K45" s="74"/>
      <c r="L45" s="75" t="s">
        <v>179</v>
      </c>
    </row>
    <row r="46" spans="5:12" x14ac:dyDescent="0.15">
      <c r="J46" s="56">
        <v>44</v>
      </c>
      <c r="K46" s="74">
        <v>152201</v>
      </c>
      <c r="L46" s="80" t="s">
        <v>232</v>
      </c>
    </row>
    <row r="47" spans="5:12" x14ac:dyDescent="0.15">
      <c r="J47" s="56">
        <v>45</v>
      </c>
      <c r="K47" s="74"/>
      <c r="L47" s="75" t="s">
        <v>179</v>
      </c>
    </row>
    <row r="48" spans="5:12" x14ac:dyDescent="0.15">
      <c r="J48" s="56">
        <v>46</v>
      </c>
      <c r="K48" s="74">
        <v>152301</v>
      </c>
      <c r="L48" s="80" t="s">
        <v>232</v>
      </c>
    </row>
    <row r="49" spans="10:12" x14ac:dyDescent="0.15">
      <c r="J49" s="56">
        <v>47</v>
      </c>
      <c r="K49" s="74"/>
      <c r="L49" s="75" t="s">
        <v>179</v>
      </c>
    </row>
    <row r="50" spans="10:12" x14ac:dyDescent="0.15">
      <c r="J50" s="56">
        <v>48</v>
      </c>
      <c r="K50" s="76">
        <v>152401</v>
      </c>
      <c r="L50" s="80" t="s">
        <v>232</v>
      </c>
    </row>
    <row r="51" spans="10:12" x14ac:dyDescent="0.15">
      <c r="J51" s="56">
        <v>49</v>
      </c>
      <c r="K51" s="74"/>
      <c r="L51" s="75" t="s">
        <v>179</v>
      </c>
    </row>
    <row r="52" spans="10:12" x14ac:dyDescent="0.15">
      <c r="J52" s="56">
        <v>50</v>
      </c>
      <c r="K52" s="74">
        <v>152501</v>
      </c>
      <c r="L52" s="80" t="s">
        <v>232</v>
      </c>
    </row>
    <row r="53" spans="10:12" x14ac:dyDescent="0.15">
      <c r="J53" s="56">
        <v>51</v>
      </c>
      <c r="K53" s="74"/>
      <c r="L53" s="75" t="s">
        <v>179</v>
      </c>
    </row>
    <row r="54" spans="10:12" x14ac:dyDescent="0.15">
      <c r="J54" s="56">
        <v>52</v>
      </c>
      <c r="K54" s="74">
        <v>152601</v>
      </c>
      <c r="L54" s="80" t="s">
        <v>232</v>
      </c>
    </row>
    <row r="55" spans="10:12" x14ac:dyDescent="0.15">
      <c r="J55" s="56">
        <v>53</v>
      </c>
      <c r="K55" s="65"/>
      <c r="L55" s="78" t="s">
        <v>179</v>
      </c>
    </row>
    <row r="56" spans="10:12" x14ac:dyDescent="0.15">
      <c r="J56" s="56">
        <v>54</v>
      </c>
      <c r="K56" s="65">
        <v>160101</v>
      </c>
      <c r="L56" s="81" t="s">
        <v>232</v>
      </c>
    </row>
    <row r="57" spans="10:12" x14ac:dyDescent="0.15">
      <c r="J57" s="56">
        <v>55</v>
      </c>
      <c r="K57" s="65"/>
      <c r="L57" s="78" t="s">
        <v>179</v>
      </c>
    </row>
    <row r="58" spans="10:12" x14ac:dyDescent="0.15">
      <c r="J58" s="56">
        <v>56</v>
      </c>
      <c r="K58" s="65">
        <v>160201</v>
      </c>
      <c r="L58" s="81" t="s">
        <v>232</v>
      </c>
    </row>
    <row r="59" spans="10:12" x14ac:dyDescent="0.15">
      <c r="J59" s="56">
        <v>57</v>
      </c>
      <c r="K59" s="64"/>
      <c r="L59" s="78" t="s">
        <v>179</v>
      </c>
    </row>
    <row r="60" spans="10:12" x14ac:dyDescent="0.15">
      <c r="J60" s="56">
        <v>58</v>
      </c>
      <c r="K60" s="65">
        <v>160301</v>
      </c>
      <c r="L60" s="81" t="s">
        <v>232</v>
      </c>
    </row>
    <row r="61" spans="10:12" x14ac:dyDescent="0.15">
      <c r="J61" s="56">
        <v>59</v>
      </c>
      <c r="K61" s="65"/>
      <c r="L61" s="78" t="s">
        <v>179</v>
      </c>
    </row>
    <row r="62" spans="10:12" x14ac:dyDescent="0.15">
      <c r="J62" s="56">
        <v>60</v>
      </c>
      <c r="K62" s="65">
        <v>160401</v>
      </c>
      <c r="L62" s="81" t="s">
        <v>232</v>
      </c>
    </row>
    <row r="63" spans="10:12" x14ac:dyDescent="0.15">
      <c r="J63" s="56">
        <v>61</v>
      </c>
      <c r="K63" s="74"/>
      <c r="L63" s="75" t="s">
        <v>179</v>
      </c>
    </row>
    <row r="64" spans="10:12" x14ac:dyDescent="0.15">
      <c r="J64" s="56">
        <v>62</v>
      </c>
      <c r="K64" s="76">
        <v>170101</v>
      </c>
      <c r="L64" s="80" t="s">
        <v>232</v>
      </c>
    </row>
    <row r="65" spans="11:11" x14ac:dyDescent="0.15">
      <c r="K65" s="56"/>
    </row>
    <row r="66" spans="11:11" x14ac:dyDescent="0.15">
      <c r="K66" s="56"/>
    </row>
    <row r="67" spans="11:11" x14ac:dyDescent="0.15">
      <c r="K67" s="56"/>
    </row>
    <row r="68" spans="11:11" x14ac:dyDescent="0.15">
      <c r="K68" s="56"/>
    </row>
    <row r="69" spans="11:11" x14ac:dyDescent="0.15">
      <c r="K69" s="56"/>
    </row>
    <row r="70" spans="11:11" x14ac:dyDescent="0.15">
      <c r="K70" s="56"/>
    </row>
    <row r="71" spans="11:11" x14ac:dyDescent="0.15">
      <c r="K71" s="56"/>
    </row>
    <row r="72" spans="11:11" x14ac:dyDescent="0.15">
      <c r="K72" s="56"/>
    </row>
    <row r="73" spans="11:11" x14ac:dyDescent="0.15">
      <c r="K73" s="56"/>
    </row>
    <row r="74" spans="11:11" x14ac:dyDescent="0.15">
      <c r="K74" s="56"/>
    </row>
    <row r="75" spans="11:11" x14ac:dyDescent="0.15">
      <c r="K75" s="56"/>
    </row>
    <row r="76" spans="11:11" x14ac:dyDescent="0.15">
      <c r="K76" s="56"/>
    </row>
    <row r="77" spans="11:11" x14ac:dyDescent="0.15">
      <c r="K77" s="56"/>
    </row>
    <row r="78" spans="11:11" x14ac:dyDescent="0.15">
      <c r="K78" s="56"/>
    </row>
    <row r="79" spans="11:11" x14ac:dyDescent="0.15">
      <c r="K79" s="56"/>
    </row>
    <row r="80" spans="11:11" x14ac:dyDescent="0.15">
      <c r="K80" s="56"/>
    </row>
    <row r="81" spans="11:11" x14ac:dyDescent="0.15">
      <c r="K81" s="56"/>
    </row>
    <row r="82" spans="11:11" x14ac:dyDescent="0.15">
      <c r="K82" s="56"/>
    </row>
    <row r="83" spans="11:11" x14ac:dyDescent="0.15">
      <c r="K83" s="56"/>
    </row>
    <row r="84" spans="11:11" x14ac:dyDescent="0.15">
      <c r="K84" s="56"/>
    </row>
    <row r="85" spans="11:11" x14ac:dyDescent="0.15">
      <c r="K85" s="56"/>
    </row>
    <row r="86" spans="11:11" x14ac:dyDescent="0.15">
      <c r="K86" s="56"/>
    </row>
    <row r="87" spans="11:11" x14ac:dyDescent="0.15">
      <c r="K87" s="56"/>
    </row>
    <row r="88" spans="11:11" x14ac:dyDescent="0.15">
      <c r="K88" s="56"/>
    </row>
    <row r="89" spans="11:11" x14ac:dyDescent="0.15">
      <c r="K89" s="56"/>
    </row>
    <row r="90" spans="11:11" x14ac:dyDescent="0.15">
      <c r="K90" s="56"/>
    </row>
    <row r="91" spans="11:11" x14ac:dyDescent="0.15">
      <c r="K91" s="56"/>
    </row>
    <row r="92" spans="11:11" x14ac:dyDescent="0.15">
      <c r="K92" s="56"/>
    </row>
    <row r="93" spans="11:11" x14ac:dyDescent="0.15">
      <c r="K93" s="56"/>
    </row>
    <row r="94" spans="11:11" x14ac:dyDescent="0.15">
      <c r="K94" s="56"/>
    </row>
    <row r="95" spans="11:11" x14ac:dyDescent="0.15">
      <c r="K95" s="56"/>
    </row>
    <row r="96" spans="11:11" x14ac:dyDescent="0.15">
      <c r="K96" s="56"/>
    </row>
    <row r="97" spans="11:11" x14ac:dyDescent="0.15">
      <c r="K97" s="56"/>
    </row>
    <row r="98" spans="11:11" x14ac:dyDescent="0.15">
      <c r="K98" s="56"/>
    </row>
    <row r="99" spans="11:11" x14ac:dyDescent="0.15">
      <c r="K99" s="56"/>
    </row>
    <row r="100" spans="11:11" x14ac:dyDescent="0.15">
      <c r="K100" s="56"/>
    </row>
    <row r="101" spans="11:11" x14ac:dyDescent="0.15">
      <c r="K101" s="56"/>
    </row>
    <row r="102" spans="11:11" x14ac:dyDescent="0.15">
      <c r="K102" s="56"/>
    </row>
    <row r="103" spans="11:11" x14ac:dyDescent="0.15">
      <c r="K103" s="56"/>
    </row>
    <row r="104" spans="11:11" x14ac:dyDescent="0.15">
      <c r="K104" s="56"/>
    </row>
    <row r="105" spans="11:11" x14ac:dyDescent="0.15">
      <c r="K105" s="56"/>
    </row>
    <row r="106" spans="11:11" x14ac:dyDescent="0.15">
      <c r="K106" s="56"/>
    </row>
    <row r="107" spans="11:11" x14ac:dyDescent="0.15">
      <c r="K107" s="56"/>
    </row>
    <row r="108" spans="11:11" x14ac:dyDescent="0.15">
      <c r="K108" s="56"/>
    </row>
    <row r="109" spans="11:11" x14ac:dyDescent="0.15">
      <c r="K109" s="56"/>
    </row>
    <row r="110" spans="11:11" x14ac:dyDescent="0.15">
      <c r="K110" s="56"/>
    </row>
    <row r="111" spans="11:11" x14ac:dyDescent="0.15">
      <c r="K111" s="56"/>
    </row>
    <row r="112" spans="11:11" x14ac:dyDescent="0.15">
      <c r="K112" s="56"/>
    </row>
    <row r="113" spans="11:11" x14ac:dyDescent="0.15">
      <c r="K113" s="56"/>
    </row>
    <row r="114" spans="11:11" x14ac:dyDescent="0.15">
      <c r="K114" s="56"/>
    </row>
    <row r="115" spans="11:11" x14ac:dyDescent="0.15">
      <c r="K115" s="56"/>
    </row>
    <row r="116" spans="11:11" x14ac:dyDescent="0.15">
      <c r="K116" s="56"/>
    </row>
    <row r="117" spans="11:11" x14ac:dyDescent="0.15">
      <c r="K117" s="56"/>
    </row>
    <row r="118" spans="11:11" x14ac:dyDescent="0.15">
      <c r="K118" s="56"/>
    </row>
    <row r="119" spans="11:11" x14ac:dyDescent="0.15">
      <c r="K119" s="56"/>
    </row>
    <row r="120" spans="11:11" x14ac:dyDescent="0.15">
      <c r="K120" s="56"/>
    </row>
    <row r="121" spans="11:11" x14ac:dyDescent="0.15">
      <c r="K121" s="56"/>
    </row>
    <row r="122" spans="11:11" x14ac:dyDescent="0.15">
      <c r="K122" s="56"/>
    </row>
    <row r="123" spans="11:11" x14ac:dyDescent="0.15">
      <c r="K123" s="56"/>
    </row>
    <row r="124" spans="11:11" x14ac:dyDescent="0.15">
      <c r="K124" s="56"/>
    </row>
    <row r="125" spans="11:11" x14ac:dyDescent="0.15">
      <c r="K125" s="56"/>
    </row>
    <row r="126" spans="11:11" x14ac:dyDescent="0.15">
      <c r="K126" s="56"/>
    </row>
    <row r="127" spans="11:11" x14ac:dyDescent="0.15">
      <c r="K127" s="56"/>
    </row>
    <row r="128" spans="11:11" x14ac:dyDescent="0.15">
      <c r="K128" s="56"/>
    </row>
    <row r="129" spans="11:11" x14ac:dyDescent="0.15">
      <c r="K129" s="56"/>
    </row>
    <row r="130" spans="11:11" x14ac:dyDescent="0.15">
      <c r="K130" s="56"/>
    </row>
    <row r="131" spans="11:11" x14ac:dyDescent="0.15">
      <c r="K131" s="56"/>
    </row>
    <row r="132" spans="11:11" x14ac:dyDescent="0.15">
      <c r="K132" s="56"/>
    </row>
    <row r="133" spans="11:11" x14ac:dyDescent="0.15">
      <c r="K133" s="56"/>
    </row>
    <row r="134" spans="11:11" x14ac:dyDescent="0.15">
      <c r="K134" s="56"/>
    </row>
    <row r="135" spans="11:11" x14ac:dyDescent="0.15">
      <c r="K135" s="56"/>
    </row>
    <row r="136" spans="11:11" x14ac:dyDescent="0.15">
      <c r="K136" s="56"/>
    </row>
    <row r="137" spans="11:11" x14ac:dyDescent="0.15">
      <c r="K137" s="56"/>
    </row>
    <row r="138" spans="11:11" x14ac:dyDescent="0.15">
      <c r="K138" s="56"/>
    </row>
    <row r="139" spans="11:11" x14ac:dyDescent="0.15">
      <c r="K139" s="56"/>
    </row>
    <row r="140" spans="11:11" x14ac:dyDescent="0.15">
      <c r="K140" s="56"/>
    </row>
    <row r="141" spans="11:11" x14ac:dyDescent="0.15">
      <c r="K141" s="56"/>
    </row>
    <row r="142" spans="11:11" x14ac:dyDescent="0.15">
      <c r="K142" s="56"/>
    </row>
    <row r="143" spans="11:11" x14ac:dyDescent="0.15">
      <c r="K143" s="56"/>
    </row>
    <row r="144" spans="11:11" x14ac:dyDescent="0.15">
      <c r="K144" s="56"/>
    </row>
    <row r="145" spans="11:11" x14ac:dyDescent="0.15">
      <c r="K145" s="56"/>
    </row>
    <row r="146" spans="11:11" x14ac:dyDescent="0.15">
      <c r="K146" s="56"/>
    </row>
    <row r="147" spans="11:11" x14ac:dyDescent="0.15">
      <c r="K147" s="56"/>
    </row>
    <row r="148" spans="11:11" x14ac:dyDescent="0.15">
      <c r="K148" s="56"/>
    </row>
    <row r="149" spans="11:11" x14ac:dyDescent="0.15">
      <c r="K149" s="56"/>
    </row>
    <row r="150" spans="11:11" x14ac:dyDescent="0.15">
      <c r="K150" s="56"/>
    </row>
    <row r="151" spans="11:11" x14ac:dyDescent="0.15">
      <c r="K151" s="56"/>
    </row>
    <row r="152" spans="11:11" x14ac:dyDescent="0.15">
      <c r="K152" s="56"/>
    </row>
    <row r="153" spans="11:11" x14ac:dyDescent="0.15">
      <c r="K153" s="56"/>
    </row>
    <row r="154" spans="11:11" x14ac:dyDescent="0.15">
      <c r="K154" s="56"/>
    </row>
    <row r="155" spans="11:11" x14ac:dyDescent="0.15">
      <c r="K155" s="56"/>
    </row>
    <row r="156" spans="11:11" x14ac:dyDescent="0.15">
      <c r="K156" s="56"/>
    </row>
    <row r="157" spans="11:11" x14ac:dyDescent="0.15">
      <c r="K157" s="56"/>
    </row>
    <row r="158" spans="11:11" x14ac:dyDescent="0.15">
      <c r="K158" s="56"/>
    </row>
    <row r="159" spans="11:11" x14ac:dyDescent="0.15">
      <c r="K159" s="56"/>
    </row>
    <row r="160" spans="11:11" x14ac:dyDescent="0.15">
      <c r="K160" s="56"/>
    </row>
    <row r="161" spans="11:11" x14ac:dyDescent="0.15">
      <c r="K161" s="56"/>
    </row>
    <row r="162" spans="11:11" x14ac:dyDescent="0.15">
      <c r="K162" s="56"/>
    </row>
    <row r="163" spans="11:11" x14ac:dyDescent="0.15">
      <c r="K163" s="56"/>
    </row>
    <row r="164" spans="11:11" x14ac:dyDescent="0.15">
      <c r="K164" s="56"/>
    </row>
    <row r="165" spans="11:11" x14ac:dyDescent="0.15">
      <c r="K165" s="56"/>
    </row>
    <row r="166" spans="11:11" x14ac:dyDescent="0.15">
      <c r="K166" s="56"/>
    </row>
    <row r="167" spans="11:11" x14ac:dyDescent="0.15">
      <c r="K167" s="56"/>
    </row>
    <row r="168" spans="11:11" x14ac:dyDescent="0.15">
      <c r="K168" s="56"/>
    </row>
    <row r="169" spans="11:11" x14ac:dyDescent="0.15">
      <c r="K169" s="56"/>
    </row>
    <row r="170" spans="11:11" x14ac:dyDescent="0.15">
      <c r="K170" s="56"/>
    </row>
    <row r="171" spans="11:11" x14ac:dyDescent="0.15">
      <c r="K171" s="56"/>
    </row>
    <row r="172" spans="11:11" x14ac:dyDescent="0.15">
      <c r="K172" s="56"/>
    </row>
    <row r="173" spans="11:11" x14ac:dyDescent="0.15">
      <c r="K173" s="56"/>
    </row>
    <row r="174" spans="11:11" x14ac:dyDescent="0.15">
      <c r="K174" s="56"/>
    </row>
    <row r="175" spans="11:11" x14ac:dyDescent="0.15">
      <c r="K175" s="56"/>
    </row>
    <row r="176" spans="11:11" x14ac:dyDescent="0.15">
      <c r="K176" s="56"/>
    </row>
    <row r="177" spans="11:11" x14ac:dyDescent="0.15">
      <c r="K177" s="56"/>
    </row>
    <row r="178" spans="11:11" x14ac:dyDescent="0.15">
      <c r="K178" s="56"/>
    </row>
    <row r="179" spans="11:11" x14ac:dyDescent="0.15">
      <c r="K179" s="56"/>
    </row>
    <row r="180" spans="11:11" x14ac:dyDescent="0.15">
      <c r="K180" s="56"/>
    </row>
    <row r="181" spans="11:11" x14ac:dyDescent="0.15">
      <c r="K181" s="56"/>
    </row>
    <row r="182" spans="11:11" x14ac:dyDescent="0.15">
      <c r="K182" s="56"/>
    </row>
    <row r="183" spans="11:11" x14ac:dyDescent="0.15">
      <c r="K183" s="56"/>
    </row>
    <row r="184" spans="11:11" x14ac:dyDescent="0.15">
      <c r="K184" s="56"/>
    </row>
    <row r="185" spans="11:11" x14ac:dyDescent="0.15">
      <c r="K185" s="56"/>
    </row>
    <row r="186" spans="11:11" x14ac:dyDescent="0.15">
      <c r="K186" s="56"/>
    </row>
    <row r="187" spans="11:11" x14ac:dyDescent="0.15">
      <c r="K187" s="56"/>
    </row>
    <row r="188" spans="11:11" x14ac:dyDescent="0.15">
      <c r="K188" s="56"/>
    </row>
    <row r="189" spans="11:11" x14ac:dyDescent="0.15">
      <c r="K189" s="56"/>
    </row>
    <row r="190" spans="11:11" x14ac:dyDescent="0.15">
      <c r="K190" s="56"/>
    </row>
    <row r="191" spans="11:11" x14ac:dyDescent="0.15">
      <c r="K191" s="56"/>
    </row>
    <row r="192" spans="11:11" x14ac:dyDescent="0.15">
      <c r="K192" s="56"/>
    </row>
    <row r="193" spans="11:11" x14ac:dyDescent="0.15">
      <c r="K193" s="56"/>
    </row>
    <row r="194" spans="11:11" x14ac:dyDescent="0.15">
      <c r="K194" s="56"/>
    </row>
    <row r="195" spans="11:11" x14ac:dyDescent="0.15">
      <c r="K195" s="56"/>
    </row>
    <row r="196" spans="11:11" x14ac:dyDescent="0.15">
      <c r="K196" s="56"/>
    </row>
    <row r="197" spans="11:11" x14ac:dyDescent="0.15">
      <c r="K197" s="56"/>
    </row>
    <row r="198" spans="11:11" x14ac:dyDescent="0.15">
      <c r="K198" s="56"/>
    </row>
    <row r="199" spans="11:11" x14ac:dyDescent="0.15">
      <c r="K199" s="56"/>
    </row>
    <row r="200" spans="11:11" x14ac:dyDescent="0.15">
      <c r="K200" s="56"/>
    </row>
    <row r="201" spans="11:11" x14ac:dyDescent="0.15">
      <c r="K201" s="56"/>
    </row>
    <row r="202" spans="11:11" x14ac:dyDescent="0.15">
      <c r="K202" s="56"/>
    </row>
    <row r="203" spans="11:11" x14ac:dyDescent="0.15">
      <c r="K203" s="56"/>
    </row>
    <row r="204" spans="11:11" x14ac:dyDescent="0.15">
      <c r="K204" s="56"/>
    </row>
    <row r="205" spans="11:11" x14ac:dyDescent="0.15">
      <c r="K205" s="56"/>
    </row>
    <row r="206" spans="11:11" x14ac:dyDescent="0.15">
      <c r="K206" s="56"/>
    </row>
    <row r="207" spans="11:11" x14ac:dyDescent="0.15">
      <c r="K207" s="56"/>
    </row>
    <row r="208" spans="11:11" x14ac:dyDescent="0.15">
      <c r="K208" s="56"/>
    </row>
    <row r="209" spans="11:11" x14ac:dyDescent="0.15">
      <c r="K209" s="56"/>
    </row>
    <row r="210" spans="11:11" x14ac:dyDescent="0.15">
      <c r="K210" s="56"/>
    </row>
    <row r="211" spans="11:11" x14ac:dyDescent="0.15">
      <c r="K211" s="56"/>
    </row>
    <row r="212" spans="11:11" x14ac:dyDescent="0.15">
      <c r="K212" s="56"/>
    </row>
    <row r="213" spans="11:11" x14ac:dyDescent="0.15">
      <c r="K213" s="56"/>
    </row>
    <row r="214" spans="11:11" x14ac:dyDescent="0.15">
      <c r="K214" s="56"/>
    </row>
    <row r="215" spans="11:11" x14ac:dyDescent="0.15">
      <c r="K215" s="56"/>
    </row>
    <row r="216" spans="11:11" x14ac:dyDescent="0.15">
      <c r="K216" s="56"/>
    </row>
    <row r="217" spans="11:11" x14ac:dyDescent="0.15">
      <c r="K217" s="56"/>
    </row>
    <row r="218" spans="11:11" x14ac:dyDescent="0.15">
      <c r="K218" s="56"/>
    </row>
    <row r="219" spans="11:11" x14ac:dyDescent="0.15">
      <c r="K219" s="56"/>
    </row>
    <row r="220" spans="11:11" x14ac:dyDescent="0.15">
      <c r="K220" s="56"/>
    </row>
    <row r="221" spans="11:11" x14ac:dyDescent="0.15">
      <c r="K221" s="56"/>
    </row>
    <row r="222" spans="11:11" x14ac:dyDescent="0.15">
      <c r="K222" s="56"/>
    </row>
    <row r="223" spans="11:11" x14ac:dyDescent="0.15">
      <c r="K223" s="56"/>
    </row>
    <row r="224" spans="11:11" x14ac:dyDescent="0.15">
      <c r="K224" s="56"/>
    </row>
    <row r="225" spans="11:11" x14ac:dyDescent="0.15">
      <c r="K225" s="56"/>
    </row>
    <row r="226" spans="11:11" x14ac:dyDescent="0.15">
      <c r="K226" s="56"/>
    </row>
    <row r="227" spans="11:11" x14ac:dyDescent="0.15">
      <c r="K227" s="56"/>
    </row>
    <row r="228" spans="11:11" x14ac:dyDescent="0.15">
      <c r="K228" s="56"/>
    </row>
    <row r="229" spans="11:11" x14ac:dyDescent="0.15">
      <c r="K229" s="56"/>
    </row>
    <row r="230" spans="11:11" x14ac:dyDescent="0.15">
      <c r="K230" s="56"/>
    </row>
    <row r="231" spans="11:11" x14ac:dyDescent="0.15">
      <c r="K231" s="56"/>
    </row>
    <row r="232" spans="11:11" x14ac:dyDescent="0.15">
      <c r="K232" s="56"/>
    </row>
    <row r="233" spans="11:11" x14ac:dyDescent="0.15">
      <c r="K233" s="56"/>
    </row>
    <row r="234" spans="11:11" x14ac:dyDescent="0.15">
      <c r="K234" s="56"/>
    </row>
    <row r="235" spans="11:11" x14ac:dyDescent="0.15">
      <c r="K235" s="56"/>
    </row>
    <row r="236" spans="11:11" x14ac:dyDescent="0.15">
      <c r="K236" s="56"/>
    </row>
    <row r="237" spans="11:11" x14ac:dyDescent="0.15">
      <c r="K237" s="56"/>
    </row>
    <row r="238" spans="11:11" x14ac:dyDescent="0.15">
      <c r="K238" s="56"/>
    </row>
    <row r="239" spans="11:11" x14ac:dyDescent="0.15">
      <c r="K239" s="56"/>
    </row>
    <row r="240" spans="11:11" x14ac:dyDescent="0.15">
      <c r="K240" s="56"/>
    </row>
    <row r="241" spans="11:11" x14ac:dyDescent="0.15">
      <c r="K241" s="56"/>
    </row>
    <row r="242" spans="11:11" x14ac:dyDescent="0.15">
      <c r="K242" s="56"/>
    </row>
    <row r="243" spans="11:11" x14ac:dyDescent="0.15">
      <c r="K243" s="56"/>
    </row>
    <row r="244" spans="11:11" x14ac:dyDescent="0.15">
      <c r="K244" s="56"/>
    </row>
    <row r="245" spans="11:11" x14ac:dyDescent="0.15">
      <c r="K245" s="56"/>
    </row>
    <row r="246" spans="11:11" x14ac:dyDescent="0.15">
      <c r="K246" s="56"/>
    </row>
    <row r="247" spans="11:11" x14ac:dyDescent="0.15">
      <c r="K247" s="56"/>
    </row>
    <row r="248" spans="11:11" x14ac:dyDescent="0.15">
      <c r="K248" s="56"/>
    </row>
    <row r="249" spans="11:11" x14ac:dyDescent="0.15">
      <c r="K249" s="56"/>
    </row>
    <row r="250" spans="11:11" x14ac:dyDescent="0.15">
      <c r="K250" s="56"/>
    </row>
    <row r="251" spans="11:11" x14ac:dyDescent="0.15">
      <c r="K251" s="56"/>
    </row>
    <row r="252" spans="11:11" x14ac:dyDescent="0.15">
      <c r="K252" s="56"/>
    </row>
    <row r="253" spans="11:11" x14ac:dyDescent="0.15">
      <c r="K253" s="56"/>
    </row>
    <row r="254" spans="11:11" x14ac:dyDescent="0.15">
      <c r="K254" s="56"/>
    </row>
    <row r="255" spans="11:11" x14ac:dyDescent="0.15">
      <c r="K255" s="56"/>
    </row>
    <row r="256" spans="11:11" x14ac:dyDescent="0.15">
      <c r="K256" s="56"/>
    </row>
    <row r="257" spans="11:11" x14ac:dyDescent="0.15">
      <c r="K257" s="56"/>
    </row>
    <row r="258" spans="11:11" x14ac:dyDescent="0.15">
      <c r="K258" s="56"/>
    </row>
    <row r="259" spans="11:11" x14ac:dyDescent="0.15">
      <c r="K259" s="56"/>
    </row>
    <row r="260" spans="11:11" x14ac:dyDescent="0.15">
      <c r="K260" s="56"/>
    </row>
    <row r="261" spans="11:11" x14ac:dyDescent="0.15">
      <c r="K261" s="56"/>
    </row>
    <row r="262" spans="11:11" x14ac:dyDescent="0.15">
      <c r="K262" s="56"/>
    </row>
    <row r="263" spans="11:11" x14ac:dyDescent="0.15">
      <c r="K263" s="56"/>
    </row>
    <row r="264" spans="11:11" x14ac:dyDescent="0.15">
      <c r="K264" s="56"/>
    </row>
    <row r="265" spans="11:11" x14ac:dyDescent="0.15">
      <c r="K265" s="56"/>
    </row>
    <row r="266" spans="11:11" x14ac:dyDescent="0.15">
      <c r="K266" s="56"/>
    </row>
    <row r="267" spans="11:11" x14ac:dyDescent="0.15">
      <c r="K267" s="56"/>
    </row>
    <row r="268" spans="11:11" x14ac:dyDescent="0.15">
      <c r="K268" s="56"/>
    </row>
    <row r="269" spans="11:11" x14ac:dyDescent="0.15">
      <c r="K269" s="56"/>
    </row>
    <row r="270" spans="11:11" x14ac:dyDescent="0.15">
      <c r="K270" s="56"/>
    </row>
    <row r="271" spans="11:11" x14ac:dyDescent="0.15">
      <c r="K271" s="56"/>
    </row>
    <row r="272" spans="11:11" x14ac:dyDescent="0.15">
      <c r="K272" s="56"/>
    </row>
    <row r="273" spans="11:11" x14ac:dyDescent="0.15">
      <c r="K273" s="56"/>
    </row>
    <row r="274" spans="11:11" x14ac:dyDescent="0.15">
      <c r="K274" s="56"/>
    </row>
    <row r="275" spans="11:11" x14ac:dyDescent="0.15">
      <c r="K275" s="56"/>
    </row>
    <row r="276" spans="11:11" x14ac:dyDescent="0.15">
      <c r="K276" s="56"/>
    </row>
    <row r="277" spans="11:11" x14ac:dyDescent="0.15">
      <c r="K277" s="56"/>
    </row>
    <row r="278" spans="11:11" x14ac:dyDescent="0.15">
      <c r="K278" s="56"/>
    </row>
    <row r="279" spans="11:11" x14ac:dyDescent="0.15">
      <c r="K279" s="56"/>
    </row>
    <row r="280" spans="11:11" x14ac:dyDescent="0.15">
      <c r="K280" s="56"/>
    </row>
    <row r="281" spans="11:11" x14ac:dyDescent="0.15">
      <c r="K281" s="56"/>
    </row>
    <row r="282" spans="11:11" x14ac:dyDescent="0.15">
      <c r="K282" s="56"/>
    </row>
    <row r="283" spans="11:11" x14ac:dyDescent="0.15">
      <c r="K283" s="56"/>
    </row>
    <row r="284" spans="11:11" x14ac:dyDescent="0.15">
      <c r="K284" s="56"/>
    </row>
    <row r="285" spans="11:11" x14ac:dyDescent="0.15">
      <c r="K285" s="56"/>
    </row>
    <row r="286" spans="11:11" x14ac:dyDescent="0.15">
      <c r="K286" s="56"/>
    </row>
    <row r="287" spans="11:11" x14ac:dyDescent="0.15">
      <c r="K287" s="56"/>
    </row>
    <row r="288" spans="11:11" x14ac:dyDescent="0.15">
      <c r="K288" s="56"/>
    </row>
    <row r="289" spans="11:11" x14ac:dyDescent="0.15">
      <c r="K289" s="56"/>
    </row>
    <row r="290" spans="11:11" x14ac:dyDescent="0.15">
      <c r="K290" s="56"/>
    </row>
    <row r="291" spans="11:11" x14ac:dyDescent="0.15">
      <c r="K291" s="56"/>
    </row>
    <row r="292" spans="11:11" x14ac:dyDescent="0.15">
      <c r="K292" s="56"/>
    </row>
    <row r="293" spans="11:11" x14ac:dyDescent="0.15">
      <c r="K293" s="56"/>
    </row>
    <row r="294" spans="11:11" x14ac:dyDescent="0.15">
      <c r="K294" s="56"/>
    </row>
    <row r="295" spans="11:11" x14ac:dyDescent="0.15">
      <c r="K295" s="56"/>
    </row>
    <row r="296" spans="11:11" x14ac:dyDescent="0.15">
      <c r="K296" s="56"/>
    </row>
    <row r="297" spans="11:11" x14ac:dyDescent="0.15">
      <c r="K297" s="56"/>
    </row>
    <row r="298" spans="11:11" x14ac:dyDescent="0.15">
      <c r="K298" s="56"/>
    </row>
    <row r="299" spans="11:11" x14ac:dyDescent="0.15">
      <c r="K299" s="56"/>
    </row>
    <row r="300" spans="11:11" x14ac:dyDescent="0.15">
      <c r="K300" s="56"/>
    </row>
    <row r="301" spans="11:11" x14ac:dyDescent="0.15">
      <c r="K301" s="56"/>
    </row>
    <row r="302" spans="11:11" x14ac:dyDescent="0.15">
      <c r="K302" s="56"/>
    </row>
    <row r="303" spans="11:11" x14ac:dyDescent="0.15">
      <c r="K303" s="56"/>
    </row>
    <row r="304" spans="11:11" x14ac:dyDescent="0.15">
      <c r="K304" s="56"/>
    </row>
    <row r="305" spans="11:11" x14ac:dyDescent="0.15">
      <c r="K305" s="56"/>
    </row>
    <row r="306" spans="11:11" x14ac:dyDescent="0.15">
      <c r="K306" s="56"/>
    </row>
    <row r="307" spans="11:11" x14ac:dyDescent="0.15">
      <c r="K307" s="56"/>
    </row>
    <row r="308" spans="11:11" x14ac:dyDescent="0.15">
      <c r="K308" s="56"/>
    </row>
    <row r="309" spans="11:11" x14ac:dyDescent="0.15">
      <c r="K309" s="56"/>
    </row>
    <row r="310" spans="11:11" x14ac:dyDescent="0.15">
      <c r="K310" s="56"/>
    </row>
    <row r="311" spans="11:11" x14ac:dyDescent="0.15">
      <c r="K311" s="56"/>
    </row>
    <row r="312" spans="11:11" x14ac:dyDescent="0.15">
      <c r="K312" s="56"/>
    </row>
    <row r="313" spans="11:11" x14ac:dyDescent="0.15">
      <c r="K313" s="56"/>
    </row>
    <row r="314" spans="11:11" x14ac:dyDescent="0.15">
      <c r="K314" s="56"/>
    </row>
    <row r="315" spans="11:11" x14ac:dyDescent="0.15">
      <c r="K315" s="56"/>
    </row>
    <row r="316" spans="11:11" x14ac:dyDescent="0.15">
      <c r="K316" s="56"/>
    </row>
    <row r="317" spans="11:11" x14ac:dyDescent="0.15">
      <c r="K317" s="56"/>
    </row>
    <row r="318" spans="11:11" x14ac:dyDescent="0.15">
      <c r="K318" s="56"/>
    </row>
    <row r="319" spans="11:11" x14ac:dyDescent="0.15">
      <c r="K319" s="56"/>
    </row>
    <row r="320" spans="11:11" x14ac:dyDescent="0.15">
      <c r="K320" s="56"/>
    </row>
    <row r="321" spans="11:11" x14ac:dyDescent="0.15">
      <c r="K321" s="56"/>
    </row>
    <row r="322" spans="11:11" x14ac:dyDescent="0.15">
      <c r="K322" s="56"/>
    </row>
    <row r="323" spans="11:11" x14ac:dyDescent="0.15">
      <c r="K323" s="56"/>
    </row>
    <row r="324" spans="11:11" x14ac:dyDescent="0.15">
      <c r="K324" s="56"/>
    </row>
    <row r="325" spans="11:11" x14ac:dyDescent="0.15">
      <c r="K325" s="56"/>
    </row>
    <row r="326" spans="11:11" x14ac:dyDescent="0.15">
      <c r="K326" s="56"/>
    </row>
    <row r="327" spans="11:11" x14ac:dyDescent="0.15">
      <c r="K327" s="56"/>
    </row>
    <row r="328" spans="11:11" x14ac:dyDescent="0.15">
      <c r="K328" s="56"/>
    </row>
    <row r="329" spans="11:11" x14ac:dyDescent="0.15">
      <c r="K329" s="56"/>
    </row>
    <row r="330" spans="11:11" x14ac:dyDescent="0.15">
      <c r="K330" s="56"/>
    </row>
    <row r="331" spans="11:11" x14ac:dyDescent="0.15">
      <c r="K331" s="56"/>
    </row>
    <row r="332" spans="11:11" x14ac:dyDescent="0.15">
      <c r="K332" s="56"/>
    </row>
    <row r="333" spans="11:11" x14ac:dyDescent="0.15">
      <c r="K333" s="56"/>
    </row>
    <row r="334" spans="11:11" x14ac:dyDescent="0.15">
      <c r="K334" s="56"/>
    </row>
    <row r="335" spans="11:11" x14ac:dyDescent="0.15">
      <c r="K335" s="56"/>
    </row>
    <row r="336" spans="11:11" x14ac:dyDescent="0.15">
      <c r="K336" s="56"/>
    </row>
    <row r="337" spans="11:11" x14ac:dyDescent="0.15">
      <c r="K337" s="56"/>
    </row>
    <row r="338" spans="11:11" x14ac:dyDescent="0.15">
      <c r="K338" s="56"/>
    </row>
    <row r="339" spans="11:11" x14ac:dyDescent="0.15">
      <c r="K339" s="56"/>
    </row>
    <row r="340" spans="11:11" x14ac:dyDescent="0.15">
      <c r="K340" s="56"/>
    </row>
    <row r="341" spans="11:11" x14ac:dyDescent="0.15">
      <c r="K341" s="56"/>
    </row>
    <row r="342" spans="11:11" x14ac:dyDescent="0.15">
      <c r="K342" s="56"/>
    </row>
    <row r="343" spans="11:11" x14ac:dyDescent="0.15">
      <c r="K343" s="56"/>
    </row>
    <row r="344" spans="11:11" x14ac:dyDescent="0.15">
      <c r="K344" s="56"/>
    </row>
    <row r="345" spans="11:11" x14ac:dyDescent="0.15">
      <c r="K345" s="56"/>
    </row>
    <row r="346" spans="11:11" x14ac:dyDescent="0.15">
      <c r="K346" s="56"/>
    </row>
    <row r="347" spans="11:11" x14ac:dyDescent="0.15">
      <c r="K347" s="56"/>
    </row>
    <row r="348" spans="11:11" x14ac:dyDescent="0.15">
      <c r="K348" s="56"/>
    </row>
    <row r="349" spans="11:11" x14ac:dyDescent="0.15">
      <c r="K349" s="56"/>
    </row>
    <row r="350" spans="11:11" x14ac:dyDescent="0.15">
      <c r="K350" s="56"/>
    </row>
    <row r="351" spans="11:11" x14ac:dyDescent="0.15">
      <c r="K351" s="56"/>
    </row>
    <row r="352" spans="11:11" x14ac:dyDescent="0.15">
      <c r="K352" s="56"/>
    </row>
    <row r="353" spans="11:11" x14ac:dyDescent="0.15">
      <c r="K353" s="56"/>
    </row>
    <row r="354" spans="11:11" x14ac:dyDescent="0.15">
      <c r="K354" s="56"/>
    </row>
    <row r="355" spans="11:11" x14ac:dyDescent="0.15">
      <c r="K355" s="56"/>
    </row>
    <row r="356" spans="11:11" x14ac:dyDescent="0.15">
      <c r="K356" s="56"/>
    </row>
    <row r="357" spans="11:11" x14ac:dyDescent="0.15">
      <c r="K357" s="56"/>
    </row>
    <row r="358" spans="11:11" x14ac:dyDescent="0.15">
      <c r="K358" s="56"/>
    </row>
    <row r="359" spans="11:11" x14ac:dyDescent="0.15">
      <c r="K359" s="56"/>
    </row>
    <row r="360" spans="11:11" x14ac:dyDescent="0.15">
      <c r="K360" s="56"/>
    </row>
    <row r="361" spans="11:11" x14ac:dyDescent="0.15">
      <c r="K361" s="56"/>
    </row>
    <row r="362" spans="11:11" x14ac:dyDescent="0.15">
      <c r="K362" s="56"/>
    </row>
    <row r="363" spans="11:11" x14ac:dyDescent="0.15">
      <c r="K363" s="56"/>
    </row>
    <row r="364" spans="11:11" x14ac:dyDescent="0.15">
      <c r="K364" s="56"/>
    </row>
    <row r="365" spans="11:11" x14ac:dyDescent="0.15">
      <c r="K365" s="56"/>
    </row>
    <row r="366" spans="11:11" x14ac:dyDescent="0.15">
      <c r="K366" s="56"/>
    </row>
    <row r="367" spans="11:11" x14ac:dyDescent="0.15">
      <c r="K367" s="56"/>
    </row>
    <row r="368" spans="11:11" x14ac:dyDescent="0.15">
      <c r="K368" s="56"/>
    </row>
    <row r="369" spans="11:11" x14ac:dyDescent="0.15">
      <c r="K369" s="56"/>
    </row>
    <row r="370" spans="11:11" x14ac:dyDescent="0.15">
      <c r="K370" s="56"/>
    </row>
    <row r="371" spans="11:11" x14ac:dyDescent="0.15">
      <c r="K371" s="56"/>
    </row>
    <row r="372" spans="11:11" x14ac:dyDescent="0.15">
      <c r="K372" s="56"/>
    </row>
    <row r="373" spans="11:11" x14ac:dyDescent="0.15">
      <c r="K373" s="56"/>
    </row>
    <row r="374" spans="11:11" x14ac:dyDescent="0.15">
      <c r="K374" s="56"/>
    </row>
    <row r="375" spans="11:11" x14ac:dyDescent="0.15">
      <c r="K375" s="56"/>
    </row>
    <row r="376" spans="11:11" x14ac:dyDescent="0.15">
      <c r="K376" s="56"/>
    </row>
    <row r="377" spans="11:11" x14ac:dyDescent="0.15">
      <c r="K377" s="56"/>
    </row>
    <row r="378" spans="11:11" x14ac:dyDescent="0.15">
      <c r="K378" s="56"/>
    </row>
    <row r="379" spans="11:11" x14ac:dyDescent="0.15">
      <c r="K379" s="56"/>
    </row>
    <row r="380" spans="11:11" x14ac:dyDescent="0.15">
      <c r="K380" s="56"/>
    </row>
    <row r="381" spans="11:11" x14ac:dyDescent="0.15">
      <c r="K381" s="56"/>
    </row>
    <row r="382" spans="11:11" x14ac:dyDescent="0.15">
      <c r="K382" s="56"/>
    </row>
    <row r="383" spans="11:11" x14ac:dyDescent="0.15">
      <c r="K383" s="56"/>
    </row>
    <row r="384" spans="11:11" x14ac:dyDescent="0.15">
      <c r="K384" s="56"/>
    </row>
    <row r="385" spans="11:11" x14ac:dyDescent="0.15">
      <c r="K385" s="56"/>
    </row>
    <row r="386" spans="11:11" x14ac:dyDescent="0.15">
      <c r="K386" s="56"/>
    </row>
    <row r="387" spans="11:11" x14ac:dyDescent="0.15">
      <c r="K387" s="56"/>
    </row>
    <row r="388" spans="11:11" x14ac:dyDescent="0.15">
      <c r="K388" s="56"/>
    </row>
    <row r="389" spans="11:11" x14ac:dyDescent="0.15">
      <c r="K389" s="56"/>
    </row>
    <row r="390" spans="11:11" x14ac:dyDescent="0.15">
      <c r="K390" s="56"/>
    </row>
    <row r="391" spans="11:11" x14ac:dyDescent="0.15">
      <c r="K391" s="56"/>
    </row>
    <row r="392" spans="11:11" x14ac:dyDescent="0.15">
      <c r="K392" s="56"/>
    </row>
    <row r="393" spans="11:11" x14ac:dyDescent="0.15">
      <c r="K393" s="56"/>
    </row>
    <row r="394" spans="11:11" x14ac:dyDescent="0.15">
      <c r="K394" s="56"/>
    </row>
    <row r="395" spans="11:11" x14ac:dyDescent="0.15">
      <c r="K395" s="56"/>
    </row>
    <row r="396" spans="11:11" x14ac:dyDescent="0.15">
      <c r="K396" s="56"/>
    </row>
    <row r="397" spans="11:11" x14ac:dyDescent="0.15">
      <c r="K397" s="56"/>
    </row>
    <row r="398" spans="11:11" x14ac:dyDescent="0.15">
      <c r="K398" s="56"/>
    </row>
    <row r="399" spans="11:11" x14ac:dyDescent="0.15">
      <c r="K399" s="56"/>
    </row>
    <row r="400" spans="11:11" x14ac:dyDescent="0.15">
      <c r="K400" s="56"/>
    </row>
    <row r="401" spans="11:11" x14ac:dyDescent="0.15">
      <c r="K401" s="56"/>
    </row>
    <row r="402" spans="11:11" x14ac:dyDescent="0.15">
      <c r="K402" s="56"/>
    </row>
    <row r="403" spans="11:11" x14ac:dyDescent="0.15">
      <c r="K403" s="56"/>
    </row>
    <row r="404" spans="11:11" x14ac:dyDescent="0.15">
      <c r="K404" s="56"/>
    </row>
    <row r="405" spans="11:11" x14ac:dyDescent="0.15">
      <c r="K405" s="56"/>
    </row>
    <row r="406" spans="11:11" x14ac:dyDescent="0.15">
      <c r="K406" s="56"/>
    </row>
    <row r="407" spans="11:11" x14ac:dyDescent="0.15">
      <c r="K407" s="56"/>
    </row>
    <row r="408" spans="11:11" x14ac:dyDescent="0.15">
      <c r="K408" s="56"/>
    </row>
    <row r="409" spans="11:11" x14ac:dyDescent="0.15">
      <c r="K409" s="56"/>
    </row>
    <row r="410" spans="11:11" x14ac:dyDescent="0.15">
      <c r="K410" s="56"/>
    </row>
    <row r="411" spans="11:11" x14ac:dyDescent="0.15">
      <c r="K411" s="56"/>
    </row>
    <row r="412" spans="11:11" x14ac:dyDescent="0.15">
      <c r="K412" s="56"/>
    </row>
    <row r="413" spans="11:11" x14ac:dyDescent="0.15">
      <c r="K413" s="56"/>
    </row>
    <row r="414" spans="11:11" x14ac:dyDescent="0.15">
      <c r="K414" s="56"/>
    </row>
    <row r="415" spans="11:11" x14ac:dyDescent="0.15">
      <c r="K415" s="56"/>
    </row>
    <row r="416" spans="11:11" x14ac:dyDescent="0.15">
      <c r="K416" s="56"/>
    </row>
    <row r="417" spans="11:11" x14ac:dyDescent="0.15">
      <c r="K417" s="56"/>
    </row>
    <row r="418" spans="11:11" x14ac:dyDescent="0.15">
      <c r="K418" s="56"/>
    </row>
    <row r="419" spans="11:11" x14ac:dyDescent="0.15">
      <c r="K419" s="56"/>
    </row>
    <row r="420" spans="11:11" x14ac:dyDescent="0.15">
      <c r="K420" s="56"/>
    </row>
    <row r="421" spans="11:11" x14ac:dyDescent="0.15">
      <c r="K421" s="56"/>
    </row>
    <row r="422" spans="11:11" x14ac:dyDescent="0.15">
      <c r="K422" s="56"/>
    </row>
    <row r="423" spans="11:11" x14ac:dyDescent="0.15">
      <c r="K423" s="56"/>
    </row>
    <row r="424" spans="11:11" x14ac:dyDescent="0.15">
      <c r="K424" s="56"/>
    </row>
    <row r="425" spans="11:11" x14ac:dyDescent="0.15">
      <c r="K425" s="56"/>
    </row>
    <row r="426" spans="11:11" x14ac:dyDescent="0.15">
      <c r="K426" s="56"/>
    </row>
    <row r="427" spans="11:11" x14ac:dyDescent="0.15">
      <c r="K427" s="56"/>
    </row>
    <row r="428" spans="11:11" x14ac:dyDescent="0.15">
      <c r="K428" s="56"/>
    </row>
    <row r="429" spans="11:11" x14ac:dyDescent="0.15">
      <c r="K429" s="56"/>
    </row>
    <row r="430" spans="11:11" x14ac:dyDescent="0.15">
      <c r="K430" s="56"/>
    </row>
    <row r="431" spans="11:11" x14ac:dyDescent="0.15">
      <c r="K431" s="56"/>
    </row>
    <row r="432" spans="11:11" x14ac:dyDescent="0.15">
      <c r="K432" s="56"/>
    </row>
    <row r="433" spans="10:11" x14ac:dyDescent="0.15">
      <c r="J433" s="56">
        <v>399</v>
      </c>
      <c r="K433" s="56"/>
    </row>
    <row r="434" spans="10:11" x14ac:dyDescent="0.15">
      <c r="J434" s="56">
        <v>400</v>
      </c>
      <c r="K434" s="56"/>
    </row>
    <row r="435" spans="10:11" x14ac:dyDescent="0.15">
      <c r="J435" s="56">
        <v>401</v>
      </c>
      <c r="K435" s="56"/>
    </row>
    <row r="436" spans="10:11" x14ac:dyDescent="0.15">
      <c r="J436" s="56">
        <v>402</v>
      </c>
      <c r="K436" s="56"/>
    </row>
    <row r="437" spans="10:11" x14ac:dyDescent="0.15">
      <c r="J437" s="56">
        <v>403</v>
      </c>
      <c r="K437" s="56"/>
    </row>
    <row r="438" spans="10:11" x14ac:dyDescent="0.15">
      <c r="K438" s="56"/>
    </row>
    <row r="439" spans="10:11" x14ac:dyDescent="0.15">
      <c r="J439" s="56">
        <v>404</v>
      </c>
      <c r="K439" s="56"/>
    </row>
    <row r="440" spans="10:11" x14ac:dyDescent="0.15">
      <c r="J440" s="56">
        <v>405</v>
      </c>
      <c r="K440" s="56"/>
    </row>
    <row r="441" spans="10:11" x14ac:dyDescent="0.15">
      <c r="J441" s="56">
        <v>406</v>
      </c>
      <c r="K441" s="56"/>
    </row>
    <row r="442" spans="10:11" x14ac:dyDescent="0.15">
      <c r="K442" s="56"/>
    </row>
    <row r="443" spans="10:11" x14ac:dyDescent="0.15">
      <c r="K443" s="56"/>
    </row>
    <row r="444" spans="10:11" x14ac:dyDescent="0.15">
      <c r="K444" s="56"/>
    </row>
    <row r="445" spans="10:11" x14ac:dyDescent="0.15">
      <c r="K445" s="56"/>
    </row>
    <row r="446" spans="10:11" x14ac:dyDescent="0.15">
      <c r="K446" s="56"/>
    </row>
    <row r="447" spans="10:11" x14ac:dyDescent="0.15">
      <c r="K447" s="56"/>
    </row>
    <row r="448" spans="10:11" x14ac:dyDescent="0.15">
      <c r="K448" s="56"/>
    </row>
    <row r="449" spans="11:11" x14ac:dyDescent="0.15">
      <c r="K449" s="56"/>
    </row>
    <row r="450" spans="11:11" x14ac:dyDescent="0.15">
      <c r="K450" s="56"/>
    </row>
    <row r="451" spans="11:11" x14ac:dyDescent="0.15">
      <c r="K451" s="56"/>
    </row>
    <row r="452" spans="11:11" x14ac:dyDescent="0.15">
      <c r="K452" s="56"/>
    </row>
    <row r="453" spans="11:11" x14ac:dyDescent="0.15">
      <c r="K453" s="56"/>
    </row>
    <row r="454" spans="11:11" x14ac:dyDescent="0.15">
      <c r="K454" s="56"/>
    </row>
    <row r="455" spans="11:11" x14ac:dyDescent="0.15">
      <c r="K455" s="56"/>
    </row>
    <row r="456" spans="11:11" x14ac:dyDescent="0.15">
      <c r="K456" s="56"/>
    </row>
    <row r="457" spans="11:11" x14ac:dyDescent="0.15">
      <c r="K457" s="56"/>
    </row>
    <row r="458" spans="11:11" x14ac:dyDescent="0.15">
      <c r="K458" s="56"/>
    </row>
    <row r="459" spans="11:11" x14ac:dyDescent="0.15">
      <c r="K459" s="56"/>
    </row>
    <row r="460" spans="11:11" x14ac:dyDescent="0.15">
      <c r="K460" s="56"/>
    </row>
    <row r="461" spans="11:11" x14ac:dyDescent="0.15">
      <c r="K461" s="56"/>
    </row>
    <row r="462" spans="11:11" x14ac:dyDescent="0.15">
      <c r="K462" s="56"/>
    </row>
    <row r="463" spans="11:11" x14ac:dyDescent="0.15">
      <c r="K463" s="56"/>
    </row>
    <row r="464" spans="11:11" x14ac:dyDescent="0.15">
      <c r="K464" s="56"/>
    </row>
    <row r="465" spans="11:11" x14ac:dyDescent="0.15">
      <c r="K465" s="56"/>
    </row>
    <row r="466" spans="11:11" x14ac:dyDescent="0.15">
      <c r="K466" s="56"/>
    </row>
    <row r="467" spans="11:11" x14ac:dyDescent="0.15">
      <c r="K467" s="56"/>
    </row>
    <row r="468" spans="11:11" x14ac:dyDescent="0.15">
      <c r="K468" s="56"/>
    </row>
    <row r="469" spans="11:11" x14ac:dyDescent="0.15">
      <c r="K469" s="56"/>
    </row>
    <row r="470" spans="11:11" x14ac:dyDescent="0.15">
      <c r="K470" s="56"/>
    </row>
    <row r="471" spans="11:11" x14ac:dyDescent="0.15">
      <c r="K471" s="56"/>
    </row>
    <row r="472" spans="11:11" x14ac:dyDescent="0.15">
      <c r="K472" s="56"/>
    </row>
    <row r="473" spans="11:11" x14ac:dyDescent="0.15">
      <c r="K473" s="56"/>
    </row>
    <row r="474" spans="11:11" x14ac:dyDescent="0.15">
      <c r="K474" s="56"/>
    </row>
    <row r="475" spans="11:11" x14ac:dyDescent="0.15">
      <c r="K475" s="56"/>
    </row>
    <row r="476" spans="11:11" x14ac:dyDescent="0.15">
      <c r="K476" s="56"/>
    </row>
    <row r="477" spans="11:11" x14ac:dyDescent="0.15">
      <c r="K477" s="56"/>
    </row>
    <row r="478" spans="11:11" x14ac:dyDescent="0.15">
      <c r="K478" s="56"/>
    </row>
    <row r="479" spans="11:11" x14ac:dyDescent="0.15">
      <c r="K479" s="56"/>
    </row>
    <row r="480" spans="11:11" x14ac:dyDescent="0.15">
      <c r="K480" s="56"/>
    </row>
    <row r="481" spans="11:11" x14ac:dyDescent="0.15">
      <c r="K481" s="56"/>
    </row>
    <row r="482" spans="11:11" x14ac:dyDescent="0.15">
      <c r="K482" s="56"/>
    </row>
    <row r="483" spans="11:11" x14ac:dyDescent="0.15">
      <c r="K483" s="56"/>
    </row>
    <row r="484" spans="11:11" x14ac:dyDescent="0.15">
      <c r="K484" s="56"/>
    </row>
    <row r="485" spans="11:11" x14ac:dyDescent="0.15">
      <c r="K485" s="56"/>
    </row>
    <row r="486" spans="11:11" x14ac:dyDescent="0.15">
      <c r="K486" s="56"/>
    </row>
    <row r="487" spans="11:11" x14ac:dyDescent="0.15">
      <c r="K487" s="56"/>
    </row>
    <row r="488" spans="11:11" x14ac:dyDescent="0.15">
      <c r="K488" s="56"/>
    </row>
    <row r="489" spans="11:11" x14ac:dyDescent="0.15">
      <c r="K489" s="56"/>
    </row>
    <row r="490" spans="11:11" x14ac:dyDescent="0.15">
      <c r="K490" s="56"/>
    </row>
    <row r="491" spans="11:11" x14ac:dyDescent="0.15">
      <c r="K491" s="56"/>
    </row>
    <row r="492" spans="11:11" x14ac:dyDescent="0.15">
      <c r="K492" s="56"/>
    </row>
    <row r="493" spans="11:11" x14ac:dyDescent="0.15">
      <c r="K493" s="56"/>
    </row>
    <row r="494" spans="11:11" x14ac:dyDescent="0.15">
      <c r="K494" s="56"/>
    </row>
    <row r="495" spans="11:11" x14ac:dyDescent="0.15">
      <c r="K495" s="56"/>
    </row>
    <row r="496" spans="11:11" x14ac:dyDescent="0.15">
      <c r="K496" s="56"/>
    </row>
    <row r="497" spans="11:11" x14ac:dyDescent="0.15">
      <c r="K497" s="56"/>
    </row>
    <row r="498" spans="11:11" x14ac:dyDescent="0.15">
      <c r="K498" s="56"/>
    </row>
    <row r="499" spans="11:11" x14ac:dyDescent="0.15">
      <c r="K499" s="56"/>
    </row>
    <row r="500" spans="11:11" x14ac:dyDescent="0.15">
      <c r="K500" s="56"/>
    </row>
    <row r="501" spans="11:11" x14ac:dyDescent="0.15">
      <c r="K501" s="56"/>
    </row>
    <row r="502" spans="11:11" x14ac:dyDescent="0.15">
      <c r="K502" s="56"/>
    </row>
  </sheetData>
  <phoneticPr fontId="31"/>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65</vt:i4>
      </vt:variant>
    </vt:vector>
  </HeadingPairs>
  <TitlesOfParts>
    <vt:vector size="71" baseType="lpstr">
      <vt:lpstr>①事業者情報 </vt:lpstr>
      <vt:lpstr>【記入見本】①事業者情報</vt:lpstr>
      <vt:lpstr>①商品提案シート</vt:lpstr>
      <vt:lpstr>【記入見本】①商品提案シート</vt:lpstr>
      <vt:lpstr>原料原産地証明が必要な加工食品の例</vt:lpstr>
      <vt:lpstr>カテゴリー分類システム</vt:lpstr>
      <vt:lpstr>【記入見本】①事業者情報!Print_Area</vt:lpstr>
      <vt:lpstr>【記入見本】①商品提案シート!Print_Area</vt:lpstr>
      <vt:lpstr>'①事業者情報 '!Print_Area</vt:lpstr>
      <vt:lpstr>①商品提案シート!Print_Area</vt:lpstr>
      <vt:lpstr>【記入見本】①商品提案シート!アルコール類</vt:lpstr>
      <vt:lpstr>①商品提案シート!アルコール類</vt:lpstr>
      <vt:lpstr>【記入見本】①商品提案シート!パン・菓子</vt:lpstr>
      <vt:lpstr>①商品提案シート!パン・菓子</vt:lpstr>
      <vt:lpstr>【記入見本】①商品提案シート!飲料</vt:lpstr>
      <vt:lpstr>①商品提案シート!飲料</vt:lpstr>
      <vt:lpstr>'①事業者情報 '!下伊那</vt:lpstr>
      <vt:lpstr>下伊那</vt:lpstr>
      <vt:lpstr>'①事業者情報 '!下伊那_５</vt:lpstr>
      <vt:lpstr>下伊那_５</vt:lpstr>
      <vt:lpstr>【記入見本】①商品提案シート!加工品</vt:lpstr>
      <vt:lpstr>①商品提案シート!加工品</vt:lpstr>
      <vt:lpstr>'①事業者情報 '!佐久</vt:lpstr>
      <vt:lpstr>佐久</vt:lpstr>
      <vt:lpstr>'①事業者情報 '!佐久_１</vt:lpstr>
      <vt:lpstr>佐久_１</vt:lpstr>
      <vt:lpstr>小分類</vt:lpstr>
      <vt:lpstr>'①事業者情報 '!松本</vt:lpstr>
      <vt:lpstr>松本</vt:lpstr>
      <vt:lpstr>'①事業者情報 '!松本_７</vt:lpstr>
      <vt:lpstr>松本_７</vt:lpstr>
      <vt:lpstr>'①事業者情報 '!上伊那</vt:lpstr>
      <vt:lpstr>上伊那</vt:lpstr>
      <vt:lpstr>'①事業者情報 '!上伊那_４</vt:lpstr>
      <vt:lpstr>上伊那_４</vt:lpstr>
      <vt:lpstr>'①事業者情報 '!上小</vt:lpstr>
      <vt:lpstr>上小</vt:lpstr>
      <vt:lpstr>'①事業者情報 '!上小_２</vt:lpstr>
      <vt:lpstr>上小_２</vt:lpstr>
      <vt:lpstr>'①事業者情報 '!諏訪</vt:lpstr>
      <vt:lpstr>諏訪</vt:lpstr>
      <vt:lpstr>'①事業者情報 '!諏訪_３</vt:lpstr>
      <vt:lpstr>諏訪_３</vt:lpstr>
      <vt:lpstr>【記入見本】①商品提案シート!生鮮・チルド</vt:lpstr>
      <vt:lpstr>①商品提案シート!生鮮・チルド</vt:lpstr>
      <vt:lpstr>【記入見本】①商品提案シート!惣菜・イートイン</vt:lpstr>
      <vt:lpstr>①商品提案シート!惣菜・イートイン</vt:lpstr>
      <vt:lpstr>【記入見本】①商品提案シート!贈答品</vt:lpstr>
      <vt:lpstr>①商品提案シート!贈答品</vt:lpstr>
      <vt:lpstr>大分類</vt:lpstr>
      <vt:lpstr>'①事業者情報 '!大北</vt:lpstr>
      <vt:lpstr>大北</vt:lpstr>
      <vt:lpstr>'①事業者情報 '!大北_８</vt:lpstr>
      <vt:lpstr>大北_８</vt:lpstr>
      <vt:lpstr>中分類</vt:lpstr>
      <vt:lpstr>'①事業者情報 '!長野</vt:lpstr>
      <vt:lpstr>長野</vt:lpstr>
      <vt:lpstr>'①事業者情報 '!長野_９</vt:lpstr>
      <vt:lpstr>長野_９</vt:lpstr>
      <vt:lpstr>【記入見本】①商品提案シート!非食品</vt:lpstr>
      <vt:lpstr>①商品提案シート!非食品</vt:lpstr>
      <vt:lpstr>'①事業者情報 '!北信</vt:lpstr>
      <vt:lpstr>北信</vt:lpstr>
      <vt:lpstr>'①事業者情報 '!北信_１０</vt:lpstr>
      <vt:lpstr>北信_１０</vt:lpstr>
      <vt:lpstr>'①事業者情報 '!木曽</vt:lpstr>
      <vt:lpstr>木曽</vt:lpstr>
      <vt:lpstr>'①事業者情報 '!木曽_６</vt:lpstr>
      <vt:lpstr>木曽_６</vt:lpstr>
      <vt:lpstr>【記入見本】①商品提案シート!冷凍品</vt:lpstr>
      <vt:lpstr>①商品提案シート!冷凍品</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nptas-55</cp:lastModifiedBy>
  <cp:lastPrinted>2021-03-03T08:14:26Z</cp:lastPrinted>
  <dcterms:created xsi:type="dcterms:W3CDTF">2010-06-10T01:56:01Z</dcterms:created>
  <dcterms:modified xsi:type="dcterms:W3CDTF">2021-03-05T03:04:12Z</dcterms:modified>
</cp:coreProperties>
</file>