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NPTA-SV\Share\００８エリアプロデュース部\07観光地域づくり\R5観光地域づくり\サステナブルなインバウンド観光地づくり\01公募要領\"/>
    </mc:Choice>
  </mc:AlternateContent>
  <xr:revisionPtr revIDLastSave="0" documentId="13_ncr:1_{DFEFC33F-745B-4192-B397-3F795875F804}" xr6:coauthVersionLast="47" xr6:coauthVersionMax="47" xr10:uidLastSave="{00000000-0000-0000-0000-000000000000}"/>
  <bookViews>
    <workbookView xWindow="-110" yWindow="-110" windowWidth="19420" windowHeight="10420" xr2:uid="{00000000-000D-0000-FFFF-FFFF00000000}"/>
  </bookViews>
  <sheets>
    <sheet name="取組状況自己分析シート" sheetId="3" r:id="rId1"/>
    <sheet name="【参考】15のコア項目一覧" sheetId="4" r:id="rId2"/>
  </sheets>
  <definedNames>
    <definedName name="_xlnm.Print_Area" localSheetId="0">取組状況自己分析シート!$B$2:$P$141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1" i="3" l="1"/>
  <c r="T79" i="3" l="1"/>
  <c r="AB79" i="3" s="1"/>
  <c r="U79" i="3"/>
  <c r="AC79" i="3" s="1"/>
  <c r="V79" i="3"/>
  <c r="AD79" i="3" s="1"/>
  <c r="W79" i="3"/>
  <c r="AE79" i="3" s="1"/>
  <c r="X79" i="3"/>
  <c r="AF79" i="3" s="1"/>
  <c r="T80" i="3"/>
  <c r="AB80" i="3" s="1"/>
  <c r="U80" i="3"/>
  <c r="AC80" i="3" s="1"/>
  <c r="V80" i="3"/>
  <c r="AD80" i="3" s="1"/>
  <c r="W80" i="3"/>
  <c r="AE80" i="3" s="1"/>
  <c r="X80" i="3"/>
  <c r="AF80" i="3" s="1"/>
  <c r="T81" i="3"/>
  <c r="AB81" i="3" s="1"/>
  <c r="U81" i="3"/>
  <c r="AC81" i="3" s="1"/>
  <c r="V81" i="3"/>
  <c r="AD81" i="3" s="1"/>
  <c r="W81" i="3"/>
  <c r="AE81" i="3" s="1"/>
  <c r="X81" i="3"/>
  <c r="AF81" i="3" s="1"/>
  <c r="T82" i="3"/>
  <c r="AB82" i="3" s="1"/>
  <c r="U82" i="3"/>
  <c r="V82" i="3"/>
  <c r="AD82" i="3" s="1"/>
  <c r="W82" i="3"/>
  <c r="AE82" i="3" s="1"/>
  <c r="X82" i="3"/>
  <c r="T83" i="3"/>
  <c r="AB83" i="3" s="1"/>
  <c r="U83" i="3"/>
  <c r="AC83" i="3" s="1"/>
  <c r="V83" i="3"/>
  <c r="AD83" i="3" s="1"/>
  <c r="W83" i="3"/>
  <c r="AE83" i="3" s="1"/>
  <c r="X83" i="3"/>
  <c r="AF83" i="3" s="1"/>
  <c r="T84" i="3"/>
  <c r="AB84" i="3" s="1"/>
  <c r="U84" i="3"/>
  <c r="V84" i="3"/>
  <c r="AD84" i="3" s="1"/>
  <c r="W84" i="3"/>
  <c r="AE84" i="3" s="1"/>
  <c r="X84" i="3"/>
  <c r="AF84" i="3" s="1"/>
  <c r="T85" i="3"/>
  <c r="AB85" i="3" s="1"/>
  <c r="U85" i="3"/>
  <c r="AC85" i="3" s="1"/>
  <c r="V85" i="3"/>
  <c r="AD85" i="3" s="1"/>
  <c r="W85" i="3"/>
  <c r="AE85" i="3" s="1"/>
  <c r="X85" i="3"/>
  <c r="T86" i="3"/>
  <c r="AB86" i="3" s="1"/>
  <c r="U86" i="3"/>
  <c r="AC86" i="3" s="1"/>
  <c r="V86" i="3"/>
  <c r="AD86" i="3" s="1"/>
  <c r="W86" i="3"/>
  <c r="AE86" i="3" s="1"/>
  <c r="X86" i="3"/>
  <c r="AF86" i="3" s="1"/>
  <c r="T87" i="3"/>
  <c r="AB87" i="3" s="1"/>
  <c r="U87" i="3"/>
  <c r="AC87" i="3" s="1"/>
  <c r="V87" i="3"/>
  <c r="AD87" i="3" s="1"/>
  <c r="W87" i="3"/>
  <c r="AE87" i="3" s="1"/>
  <c r="X87" i="3"/>
  <c r="AF87" i="3" s="1"/>
  <c r="T88" i="3"/>
  <c r="AB88" i="3" s="1"/>
  <c r="U88" i="3"/>
  <c r="AC88" i="3" s="1"/>
  <c r="V88" i="3"/>
  <c r="AD88" i="3" s="1"/>
  <c r="W88" i="3"/>
  <c r="AE88" i="3" s="1"/>
  <c r="X88" i="3"/>
  <c r="AF88" i="3" s="1"/>
  <c r="S79" i="3"/>
  <c r="AA79" i="3" s="1"/>
  <c r="S80" i="3"/>
  <c r="AA80" i="3" s="1"/>
  <c r="S81" i="3"/>
  <c r="AA81" i="3" s="1"/>
  <c r="S82" i="3"/>
  <c r="AA82" i="3" s="1"/>
  <c r="S83" i="3"/>
  <c r="AA83" i="3" s="1"/>
  <c r="S84" i="3"/>
  <c r="AA84" i="3" s="1"/>
  <c r="S85" i="3"/>
  <c r="AA85" i="3" s="1"/>
  <c r="S86" i="3"/>
  <c r="AA86" i="3" s="1"/>
  <c r="S87" i="3"/>
  <c r="AA87" i="3" s="1"/>
  <c r="S88" i="3"/>
  <c r="AA88" i="3" s="1"/>
  <c r="AF85" i="3"/>
  <c r="AC84" i="3"/>
  <c r="AF82" i="3"/>
  <c r="AC82" i="3"/>
  <c r="AG79" i="3" l="1"/>
  <c r="AH79" i="3" s="1"/>
  <c r="AG88" i="3"/>
  <c r="AH88" i="3" s="1"/>
  <c r="AG80" i="3"/>
  <c r="AH80" i="3" s="1"/>
  <c r="AG87" i="3"/>
  <c r="AH87" i="3" s="1"/>
  <c r="AG86" i="3"/>
  <c r="AH86" i="3" s="1"/>
  <c r="AG82" i="3"/>
  <c r="AH82" i="3" s="1"/>
  <c r="AG84" i="3"/>
  <c r="AH84" i="3" s="1"/>
  <c r="AG81" i="3"/>
  <c r="AH81" i="3" s="1"/>
  <c r="AG85" i="3"/>
  <c r="AH85" i="3" s="1"/>
  <c r="AG83" i="3"/>
  <c r="AH83" i="3" s="1"/>
  <c r="T29" i="3"/>
  <c r="AB29" i="3" s="1"/>
  <c r="U29" i="3"/>
  <c r="AC29" i="3" s="1"/>
  <c r="V29" i="3"/>
  <c r="AD29" i="3" s="1"/>
  <c r="W29" i="3"/>
  <c r="AE29" i="3" s="1"/>
  <c r="X29" i="3"/>
  <c r="AF29" i="3" s="1"/>
  <c r="T30" i="3"/>
  <c r="AB30" i="3" s="1"/>
  <c r="U30" i="3"/>
  <c r="AC30" i="3" s="1"/>
  <c r="V30" i="3"/>
  <c r="AD30" i="3" s="1"/>
  <c r="W30" i="3"/>
  <c r="AE30" i="3" s="1"/>
  <c r="X30" i="3"/>
  <c r="AF30" i="3" s="1"/>
  <c r="T31" i="3"/>
  <c r="AB31" i="3" s="1"/>
  <c r="U31" i="3"/>
  <c r="AC31" i="3" s="1"/>
  <c r="V31" i="3"/>
  <c r="AD31" i="3" s="1"/>
  <c r="W31" i="3"/>
  <c r="AE31" i="3" s="1"/>
  <c r="X31" i="3"/>
  <c r="AF31" i="3" s="1"/>
  <c r="T32" i="3"/>
  <c r="AB32" i="3" s="1"/>
  <c r="U32" i="3"/>
  <c r="AC32" i="3" s="1"/>
  <c r="V32" i="3"/>
  <c r="AD32" i="3" s="1"/>
  <c r="W32" i="3"/>
  <c r="AE32" i="3" s="1"/>
  <c r="X32" i="3"/>
  <c r="AF32" i="3" s="1"/>
  <c r="T33" i="3"/>
  <c r="AB33" i="3" s="1"/>
  <c r="U33" i="3"/>
  <c r="AC33" i="3" s="1"/>
  <c r="V33" i="3"/>
  <c r="AD33" i="3" s="1"/>
  <c r="W33" i="3"/>
  <c r="AE33" i="3" s="1"/>
  <c r="X33" i="3"/>
  <c r="AF33" i="3" s="1"/>
  <c r="T34" i="3"/>
  <c r="AB34" i="3" s="1"/>
  <c r="U34" i="3"/>
  <c r="AC34" i="3" s="1"/>
  <c r="V34" i="3"/>
  <c r="AD34" i="3" s="1"/>
  <c r="W34" i="3"/>
  <c r="AE34" i="3" s="1"/>
  <c r="X34" i="3"/>
  <c r="AF34" i="3" s="1"/>
  <c r="T35" i="3"/>
  <c r="AB35" i="3" s="1"/>
  <c r="U35" i="3"/>
  <c r="AC35" i="3" s="1"/>
  <c r="V35" i="3"/>
  <c r="AD35" i="3" s="1"/>
  <c r="W35" i="3"/>
  <c r="AE35" i="3" s="1"/>
  <c r="X35" i="3"/>
  <c r="AF35" i="3" s="1"/>
  <c r="T36" i="3"/>
  <c r="AB36" i="3" s="1"/>
  <c r="U36" i="3"/>
  <c r="AC36" i="3" s="1"/>
  <c r="V36" i="3"/>
  <c r="AD36" i="3" s="1"/>
  <c r="W36" i="3"/>
  <c r="AE36" i="3" s="1"/>
  <c r="X36" i="3"/>
  <c r="AF36" i="3" s="1"/>
  <c r="T37" i="3"/>
  <c r="AB37" i="3" s="1"/>
  <c r="U37" i="3"/>
  <c r="AC37" i="3" s="1"/>
  <c r="V37" i="3"/>
  <c r="AD37" i="3" s="1"/>
  <c r="W37" i="3"/>
  <c r="AE37" i="3" s="1"/>
  <c r="X37" i="3"/>
  <c r="AF37" i="3" s="1"/>
  <c r="T38" i="3"/>
  <c r="AB38" i="3" s="1"/>
  <c r="U38" i="3"/>
  <c r="AC38" i="3" s="1"/>
  <c r="V38" i="3"/>
  <c r="AD38" i="3" s="1"/>
  <c r="W38" i="3"/>
  <c r="AE38" i="3" s="1"/>
  <c r="X38" i="3"/>
  <c r="AF38" i="3" s="1"/>
  <c r="T39" i="3"/>
  <c r="AB39" i="3" s="1"/>
  <c r="U39" i="3"/>
  <c r="AC39" i="3" s="1"/>
  <c r="V39" i="3"/>
  <c r="AD39" i="3" s="1"/>
  <c r="W39" i="3"/>
  <c r="AE39" i="3" s="1"/>
  <c r="X39" i="3"/>
  <c r="AF39" i="3" s="1"/>
  <c r="T40" i="3"/>
  <c r="AB40" i="3" s="1"/>
  <c r="U40" i="3"/>
  <c r="AC40" i="3" s="1"/>
  <c r="V40" i="3"/>
  <c r="AD40" i="3" s="1"/>
  <c r="W40" i="3"/>
  <c r="AE40" i="3" s="1"/>
  <c r="X40" i="3"/>
  <c r="AF40" i="3" s="1"/>
  <c r="T41" i="3"/>
  <c r="AB41" i="3" s="1"/>
  <c r="U41" i="3"/>
  <c r="AC41" i="3" s="1"/>
  <c r="V41" i="3"/>
  <c r="AD41" i="3" s="1"/>
  <c r="W41" i="3"/>
  <c r="AE41" i="3" s="1"/>
  <c r="X41" i="3"/>
  <c r="AF41" i="3" s="1"/>
  <c r="T42" i="3"/>
  <c r="AB42" i="3" s="1"/>
  <c r="U42" i="3"/>
  <c r="AC42" i="3" s="1"/>
  <c r="V42" i="3"/>
  <c r="AD42" i="3" s="1"/>
  <c r="W42" i="3"/>
  <c r="AE42" i="3" s="1"/>
  <c r="X42" i="3"/>
  <c r="AF42" i="3" s="1"/>
  <c r="T43" i="3"/>
  <c r="AB43" i="3" s="1"/>
  <c r="U43" i="3"/>
  <c r="AC43" i="3" s="1"/>
  <c r="V43" i="3"/>
  <c r="AD43" i="3" s="1"/>
  <c r="W43" i="3"/>
  <c r="AE43" i="3" s="1"/>
  <c r="X43" i="3"/>
  <c r="AF43" i="3" s="1"/>
  <c r="T44" i="3"/>
  <c r="AB44" i="3" s="1"/>
  <c r="U44" i="3"/>
  <c r="AC44" i="3" s="1"/>
  <c r="V44" i="3"/>
  <c r="AD44" i="3" s="1"/>
  <c r="W44" i="3"/>
  <c r="AE44" i="3" s="1"/>
  <c r="X44" i="3"/>
  <c r="AF44" i="3" s="1"/>
  <c r="T45" i="3"/>
  <c r="AB45" i="3" s="1"/>
  <c r="U45" i="3"/>
  <c r="AC45" i="3" s="1"/>
  <c r="V45" i="3"/>
  <c r="AD45" i="3" s="1"/>
  <c r="W45" i="3"/>
  <c r="AE45" i="3" s="1"/>
  <c r="X45" i="3"/>
  <c r="AF45" i="3" s="1"/>
  <c r="T46" i="3"/>
  <c r="AB46" i="3" s="1"/>
  <c r="U46" i="3"/>
  <c r="AC46" i="3" s="1"/>
  <c r="V46" i="3"/>
  <c r="AD46" i="3" s="1"/>
  <c r="W46" i="3"/>
  <c r="AE46" i="3" s="1"/>
  <c r="X46" i="3"/>
  <c r="AF46" i="3" s="1"/>
  <c r="T47" i="3"/>
  <c r="AB47" i="3" s="1"/>
  <c r="U47" i="3"/>
  <c r="AC47" i="3" s="1"/>
  <c r="V47" i="3"/>
  <c r="AD47" i="3" s="1"/>
  <c r="W47" i="3"/>
  <c r="AE47" i="3" s="1"/>
  <c r="X47" i="3"/>
  <c r="AF47" i="3" s="1"/>
  <c r="T48" i="3"/>
  <c r="AB48" i="3" s="1"/>
  <c r="U48" i="3"/>
  <c r="AC48" i="3" s="1"/>
  <c r="V48" i="3"/>
  <c r="AD48" i="3" s="1"/>
  <c r="W48" i="3"/>
  <c r="AE48" i="3" s="1"/>
  <c r="X48" i="3"/>
  <c r="AF48" i="3" s="1"/>
  <c r="T49" i="3"/>
  <c r="AB49" i="3" s="1"/>
  <c r="U49" i="3"/>
  <c r="AC49" i="3" s="1"/>
  <c r="V49" i="3"/>
  <c r="AD49" i="3" s="1"/>
  <c r="W49" i="3"/>
  <c r="AE49" i="3" s="1"/>
  <c r="X49" i="3"/>
  <c r="AF49" i="3" s="1"/>
  <c r="T50" i="3"/>
  <c r="AB50" i="3" s="1"/>
  <c r="U50" i="3"/>
  <c r="AC50" i="3" s="1"/>
  <c r="V50" i="3"/>
  <c r="AD50" i="3" s="1"/>
  <c r="W50" i="3"/>
  <c r="AE50" i="3" s="1"/>
  <c r="X50" i="3"/>
  <c r="AF50" i="3" s="1"/>
  <c r="T51" i="3"/>
  <c r="AB51" i="3" s="1"/>
  <c r="U51" i="3"/>
  <c r="AC51" i="3" s="1"/>
  <c r="V51" i="3"/>
  <c r="AD51" i="3" s="1"/>
  <c r="W51" i="3"/>
  <c r="AE51" i="3" s="1"/>
  <c r="X51" i="3"/>
  <c r="AF51" i="3" s="1"/>
  <c r="T52" i="3"/>
  <c r="AB52" i="3" s="1"/>
  <c r="U52" i="3"/>
  <c r="AC52" i="3" s="1"/>
  <c r="V52" i="3"/>
  <c r="AD52" i="3" s="1"/>
  <c r="W52" i="3"/>
  <c r="AE52" i="3" s="1"/>
  <c r="X52" i="3"/>
  <c r="AF52" i="3" s="1"/>
  <c r="T53" i="3"/>
  <c r="AB53" i="3" s="1"/>
  <c r="U53" i="3"/>
  <c r="AC53" i="3" s="1"/>
  <c r="V53" i="3"/>
  <c r="AD53" i="3" s="1"/>
  <c r="W53" i="3"/>
  <c r="AE53" i="3" s="1"/>
  <c r="X53" i="3"/>
  <c r="AF53" i="3" s="1"/>
  <c r="T54" i="3"/>
  <c r="AB54" i="3" s="1"/>
  <c r="U54" i="3"/>
  <c r="AC54" i="3" s="1"/>
  <c r="V54" i="3"/>
  <c r="AD54" i="3" s="1"/>
  <c r="W54" i="3"/>
  <c r="AE54" i="3" s="1"/>
  <c r="X54" i="3"/>
  <c r="AF54" i="3" s="1"/>
  <c r="T55" i="3"/>
  <c r="AB55" i="3" s="1"/>
  <c r="U55" i="3"/>
  <c r="AC55" i="3" s="1"/>
  <c r="V55" i="3"/>
  <c r="AD55" i="3" s="1"/>
  <c r="W55" i="3"/>
  <c r="AE55" i="3" s="1"/>
  <c r="X55" i="3"/>
  <c r="AF55" i="3" s="1"/>
  <c r="T56" i="3"/>
  <c r="AB56" i="3" s="1"/>
  <c r="U56" i="3"/>
  <c r="AC56" i="3" s="1"/>
  <c r="V56" i="3"/>
  <c r="AD56" i="3" s="1"/>
  <c r="W56" i="3"/>
  <c r="AE56" i="3" s="1"/>
  <c r="X56" i="3"/>
  <c r="AF56" i="3" s="1"/>
  <c r="T57" i="3"/>
  <c r="AB57" i="3" s="1"/>
  <c r="U57" i="3"/>
  <c r="AC57" i="3" s="1"/>
  <c r="V57" i="3"/>
  <c r="AD57" i="3" s="1"/>
  <c r="W57" i="3"/>
  <c r="AE57" i="3" s="1"/>
  <c r="X57" i="3"/>
  <c r="AF57" i="3" s="1"/>
  <c r="T58" i="3"/>
  <c r="AB58" i="3" s="1"/>
  <c r="U58" i="3"/>
  <c r="AC58" i="3" s="1"/>
  <c r="V58" i="3"/>
  <c r="AD58" i="3" s="1"/>
  <c r="W58" i="3"/>
  <c r="AE58" i="3" s="1"/>
  <c r="X58" i="3"/>
  <c r="AF58" i="3" s="1"/>
  <c r="T59" i="3"/>
  <c r="AB59" i="3" s="1"/>
  <c r="U59" i="3"/>
  <c r="AC59" i="3" s="1"/>
  <c r="V59" i="3"/>
  <c r="AD59" i="3" s="1"/>
  <c r="W59" i="3"/>
  <c r="AE59" i="3" s="1"/>
  <c r="X59" i="3"/>
  <c r="AF59" i="3" s="1"/>
  <c r="T60" i="3"/>
  <c r="AB60" i="3" s="1"/>
  <c r="U60" i="3"/>
  <c r="AC60" i="3" s="1"/>
  <c r="V60" i="3"/>
  <c r="AD60" i="3" s="1"/>
  <c r="W60" i="3"/>
  <c r="AE60" i="3" s="1"/>
  <c r="X60" i="3"/>
  <c r="AF60" i="3" s="1"/>
  <c r="T61" i="3"/>
  <c r="AB61" i="3" s="1"/>
  <c r="U61" i="3"/>
  <c r="AC61" i="3" s="1"/>
  <c r="V61" i="3"/>
  <c r="AD61" i="3" s="1"/>
  <c r="W61" i="3"/>
  <c r="AE61" i="3" s="1"/>
  <c r="X61" i="3"/>
  <c r="AF61" i="3" s="1"/>
  <c r="T62" i="3"/>
  <c r="AB62" i="3" s="1"/>
  <c r="U62" i="3"/>
  <c r="AC62" i="3" s="1"/>
  <c r="V62" i="3"/>
  <c r="AD62" i="3" s="1"/>
  <c r="W62" i="3"/>
  <c r="AE62" i="3" s="1"/>
  <c r="X62" i="3"/>
  <c r="AF62" i="3" s="1"/>
  <c r="T63" i="3"/>
  <c r="AB63" i="3" s="1"/>
  <c r="U63" i="3"/>
  <c r="AC63" i="3" s="1"/>
  <c r="V63" i="3"/>
  <c r="AD63" i="3" s="1"/>
  <c r="W63" i="3"/>
  <c r="AE63" i="3" s="1"/>
  <c r="X63" i="3"/>
  <c r="AF63" i="3" s="1"/>
  <c r="T64" i="3"/>
  <c r="AB64" i="3" s="1"/>
  <c r="U64" i="3"/>
  <c r="AC64" i="3" s="1"/>
  <c r="V64" i="3"/>
  <c r="AD64" i="3" s="1"/>
  <c r="W64" i="3"/>
  <c r="AE64" i="3" s="1"/>
  <c r="X64" i="3"/>
  <c r="AF64" i="3" s="1"/>
  <c r="T65" i="3"/>
  <c r="AB65" i="3" s="1"/>
  <c r="U65" i="3"/>
  <c r="AC65" i="3" s="1"/>
  <c r="V65" i="3"/>
  <c r="AD65" i="3" s="1"/>
  <c r="W65" i="3"/>
  <c r="AE65" i="3" s="1"/>
  <c r="X65" i="3"/>
  <c r="AF65" i="3" s="1"/>
  <c r="T66" i="3"/>
  <c r="AB66" i="3" s="1"/>
  <c r="U66" i="3"/>
  <c r="AC66" i="3" s="1"/>
  <c r="V66" i="3"/>
  <c r="AD66" i="3" s="1"/>
  <c r="W66" i="3"/>
  <c r="AE66" i="3" s="1"/>
  <c r="X66" i="3"/>
  <c r="AF66" i="3" s="1"/>
  <c r="T67" i="3"/>
  <c r="AB67" i="3" s="1"/>
  <c r="U67" i="3"/>
  <c r="AC67" i="3" s="1"/>
  <c r="V67" i="3"/>
  <c r="AD67" i="3" s="1"/>
  <c r="W67" i="3"/>
  <c r="AE67" i="3" s="1"/>
  <c r="X67" i="3"/>
  <c r="AF67" i="3" s="1"/>
  <c r="T68" i="3"/>
  <c r="AB68" i="3" s="1"/>
  <c r="U68" i="3"/>
  <c r="AC68" i="3" s="1"/>
  <c r="V68" i="3"/>
  <c r="AD68" i="3" s="1"/>
  <c r="W68" i="3"/>
  <c r="AE68" i="3" s="1"/>
  <c r="X68" i="3"/>
  <c r="AF68" i="3" s="1"/>
  <c r="T69" i="3"/>
  <c r="AB69" i="3" s="1"/>
  <c r="U69" i="3"/>
  <c r="AC69" i="3" s="1"/>
  <c r="V69" i="3"/>
  <c r="AD69" i="3" s="1"/>
  <c r="W69" i="3"/>
  <c r="AE69" i="3" s="1"/>
  <c r="X69" i="3"/>
  <c r="AF69" i="3" s="1"/>
  <c r="T70" i="3"/>
  <c r="AB70" i="3" s="1"/>
  <c r="U70" i="3"/>
  <c r="AC70" i="3" s="1"/>
  <c r="V70" i="3"/>
  <c r="AD70" i="3" s="1"/>
  <c r="W70" i="3"/>
  <c r="AE70" i="3" s="1"/>
  <c r="X70" i="3"/>
  <c r="AF70" i="3" s="1"/>
  <c r="T71" i="3"/>
  <c r="AB71" i="3" s="1"/>
  <c r="U71" i="3"/>
  <c r="AC71" i="3" s="1"/>
  <c r="V71" i="3"/>
  <c r="AD71" i="3" s="1"/>
  <c r="W71" i="3"/>
  <c r="AE71" i="3" s="1"/>
  <c r="X71" i="3"/>
  <c r="AF71" i="3" s="1"/>
  <c r="T72" i="3"/>
  <c r="AB72" i="3" s="1"/>
  <c r="U72" i="3"/>
  <c r="AC72" i="3" s="1"/>
  <c r="V72" i="3"/>
  <c r="AD72" i="3" s="1"/>
  <c r="W72" i="3"/>
  <c r="AE72" i="3" s="1"/>
  <c r="X72" i="3"/>
  <c r="AF72" i="3" s="1"/>
  <c r="T73" i="3"/>
  <c r="AB73" i="3" s="1"/>
  <c r="U73" i="3"/>
  <c r="AC73" i="3" s="1"/>
  <c r="V73" i="3"/>
  <c r="AD73" i="3" s="1"/>
  <c r="W73" i="3"/>
  <c r="AE73" i="3" s="1"/>
  <c r="X73" i="3"/>
  <c r="AF73" i="3" s="1"/>
  <c r="T74" i="3"/>
  <c r="AB74" i="3" s="1"/>
  <c r="U74" i="3"/>
  <c r="AC74" i="3" s="1"/>
  <c r="V74" i="3"/>
  <c r="AD74" i="3" s="1"/>
  <c r="W74" i="3"/>
  <c r="AE74" i="3" s="1"/>
  <c r="X74" i="3"/>
  <c r="AF74" i="3" s="1"/>
  <c r="T75" i="3"/>
  <c r="AB75" i="3" s="1"/>
  <c r="U75" i="3"/>
  <c r="AC75" i="3" s="1"/>
  <c r="V75" i="3"/>
  <c r="AD75" i="3" s="1"/>
  <c r="W75" i="3"/>
  <c r="AE75" i="3" s="1"/>
  <c r="X75" i="3"/>
  <c r="AF75" i="3" s="1"/>
  <c r="S75" i="3"/>
  <c r="AA75" i="3" s="1"/>
  <c r="S74" i="3"/>
  <c r="AA74" i="3" s="1"/>
  <c r="S73" i="3"/>
  <c r="AA73" i="3" s="1"/>
  <c r="S72" i="3"/>
  <c r="AA72" i="3" s="1"/>
  <c r="S71" i="3"/>
  <c r="AA71" i="3" s="1"/>
  <c r="S70" i="3"/>
  <c r="AA70" i="3" s="1"/>
  <c r="S69" i="3"/>
  <c r="AA69" i="3" s="1"/>
  <c r="S68" i="3"/>
  <c r="AA68" i="3" s="1"/>
  <c r="S67" i="3"/>
  <c r="AA67" i="3" s="1"/>
  <c r="S66" i="3"/>
  <c r="AA66" i="3" s="1"/>
  <c r="S65" i="3"/>
  <c r="AA65" i="3" s="1"/>
  <c r="S64" i="3"/>
  <c r="AA64" i="3" s="1"/>
  <c r="S63" i="3"/>
  <c r="AA63" i="3" s="1"/>
  <c r="S62" i="3"/>
  <c r="AA62" i="3" s="1"/>
  <c r="S61" i="3"/>
  <c r="AA61" i="3" s="1"/>
  <c r="S60" i="3"/>
  <c r="AA60" i="3" s="1"/>
  <c r="S59" i="3"/>
  <c r="AA59" i="3" s="1"/>
  <c r="S58" i="3"/>
  <c r="AA58" i="3" s="1"/>
  <c r="S57" i="3"/>
  <c r="AA57" i="3" s="1"/>
  <c r="S56" i="3"/>
  <c r="AA56" i="3" s="1"/>
  <c r="S55" i="3"/>
  <c r="AA55" i="3" s="1"/>
  <c r="S54" i="3"/>
  <c r="AA54" i="3" s="1"/>
  <c r="S53" i="3"/>
  <c r="AA53" i="3" s="1"/>
  <c r="S52" i="3"/>
  <c r="AA52" i="3" s="1"/>
  <c r="S51" i="3"/>
  <c r="AA51" i="3" s="1"/>
  <c r="S50" i="3"/>
  <c r="AA50" i="3" s="1"/>
  <c r="S48" i="3"/>
  <c r="AA48" i="3" s="1"/>
  <c r="S49" i="3"/>
  <c r="AA49" i="3" s="1"/>
  <c r="S47" i="3"/>
  <c r="AA47" i="3" s="1"/>
  <c r="S46" i="3"/>
  <c r="AA46" i="3" s="1"/>
  <c r="S45" i="3"/>
  <c r="AA45" i="3" s="1"/>
  <c r="S44" i="3"/>
  <c r="AA44" i="3" s="1"/>
  <c r="S43" i="3"/>
  <c r="AA43" i="3" s="1"/>
  <c r="S42" i="3"/>
  <c r="AA42" i="3" s="1"/>
  <c r="S41" i="3"/>
  <c r="AA41" i="3" s="1"/>
  <c r="S40" i="3"/>
  <c r="AA40" i="3" s="1"/>
  <c r="S39" i="3"/>
  <c r="AA39" i="3" s="1"/>
  <c r="S38" i="3"/>
  <c r="AA38" i="3" s="1"/>
  <c r="S37" i="3"/>
  <c r="AA37" i="3" s="1"/>
  <c r="S36" i="3"/>
  <c r="AA36" i="3" s="1"/>
  <c r="S35" i="3"/>
  <c r="AA35" i="3" s="1"/>
  <c r="S34" i="3"/>
  <c r="AA34" i="3" s="1"/>
  <c r="S33" i="3"/>
  <c r="AA33" i="3" s="1"/>
  <c r="S31" i="3"/>
  <c r="AA31" i="3" s="1"/>
  <c r="S32" i="3"/>
  <c r="AA32" i="3" s="1"/>
  <c r="S30" i="3"/>
  <c r="AA30" i="3" s="1"/>
  <c r="S29" i="3"/>
  <c r="AA29" i="3" s="1"/>
  <c r="S21" i="3"/>
  <c r="AA21" i="3" s="1"/>
  <c r="T21" i="3"/>
  <c r="AB21" i="3" s="1"/>
  <c r="U21" i="3"/>
  <c r="AC21" i="3" s="1"/>
  <c r="AD21" i="3"/>
  <c r="W21" i="3"/>
  <c r="AE21" i="3" s="1"/>
  <c r="X21" i="3"/>
  <c r="AF21" i="3" s="1"/>
  <c r="T22" i="3"/>
  <c r="AB22" i="3" s="1"/>
  <c r="U22" i="3"/>
  <c r="AC22" i="3" s="1"/>
  <c r="V22" i="3"/>
  <c r="AD22" i="3" s="1"/>
  <c r="W22" i="3"/>
  <c r="AE22" i="3" s="1"/>
  <c r="X22" i="3"/>
  <c r="AF22" i="3" s="1"/>
  <c r="T23" i="3"/>
  <c r="AB23" i="3" s="1"/>
  <c r="U23" i="3"/>
  <c r="AC23" i="3" s="1"/>
  <c r="V23" i="3"/>
  <c r="AD23" i="3" s="1"/>
  <c r="W23" i="3"/>
  <c r="AE23" i="3" s="1"/>
  <c r="X23" i="3"/>
  <c r="AF23" i="3" s="1"/>
  <c r="T24" i="3"/>
  <c r="AB24" i="3" s="1"/>
  <c r="U24" i="3"/>
  <c r="AC24" i="3" s="1"/>
  <c r="V24" i="3"/>
  <c r="AD24" i="3" s="1"/>
  <c r="W24" i="3"/>
  <c r="AE24" i="3" s="1"/>
  <c r="X24" i="3"/>
  <c r="AF24" i="3" s="1"/>
  <c r="S23" i="3"/>
  <c r="AA23" i="3" s="1"/>
  <c r="S24" i="3"/>
  <c r="AA24" i="3" s="1"/>
  <c r="S22" i="3"/>
  <c r="AA22" i="3" s="1"/>
  <c r="S17" i="3"/>
  <c r="AA17" i="3" s="1"/>
  <c r="AG49" i="3" l="1"/>
  <c r="AH49" i="3" s="1"/>
  <c r="AG24" i="3"/>
  <c r="AG22" i="3"/>
  <c r="AG73" i="3"/>
  <c r="AH73" i="3" s="1"/>
  <c r="AG69" i="3"/>
  <c r="AH69" i="3" s="1"/>
  <c r="AG65" i="3"/>
  <c r="AH65" i="3" s="1"/>
  <c r="AG61" i="3"/>
  <c r="AH61" i="3" s="1"/>
  <c r="AG57" i="3"/>
  <c r="AH57" i="3" s="1"/>
  <c r="AG53" i="3"/>
  <c r="AH53" i="3" s="1"/>
  <c r="AG45" i="3"/>
  <c r="AH45" i="3" s="1"/>
  <c r="AG41" i="3"/>
  <c r="AH41" i="3" s="1"/>
  <c r="AG37" i="3"/>
  <c r="AH37" i="3" s="1"/>
  <c r="AG29" i="3"/>
  <c r="AH29" i="3" s="1"/>
  <c r="AG71" i="3"/>
  <c r="AH71" i="3" s="1"/>
  <c r="AG74" i="3"/>
  <c r="AH74" i="3" s="1"/>
  <c r="AG72" i="3"/>
  <c r="AH72" i="3" s="1"/>
  <c r="AG75" i="3"/>
  <c r="AH75" i="3" s="1"/>
  <c r="AG70" i="3"/>
  <c r="AH70" i="3" s="1"/>
  <c r="AG67" i="3"/>
  <c r="AH67" i="3" s="1"/>
  <c r="AG68" i="3"/>
  <c r="AH68" i="3" s="1"/>
  <c r="AG66" i="3"/>
  <c r="AH66" i="3" s="1"/>
  <c r="AG64" i="3"/>
  <c r="AH64" i="3" s="1"/>
  <c r="AG63" i="3"/>
  <c r="AH63" i="3" s="1"/>
  <c r="AG62" i="3"/>
  <c r="AH62" i="3" s="1"/>
  <c r="AG60" i="3"/>
  <c r="AH60" i="3" s="1"/>
  <c r="AG59" i="3"/>
  <c r="AH59" i="3" s="1"/>
  <c r="AG58" i="3"/>
  <c r="AH58" i="3" s="1"/>
  <c r="AG54" i="3"/>
  <c r="AH54" i="3" s="1"/>
  <c r="AG55" i="3"/>
  <c r="AH55" i="3" s="1"/>
  <c r="AG23" i="3"/>
  <c r="AG51" i="3"/>
  <c r="AH51" i="3" s="1"/>
  <c r="AG52" i="3"/>
  <c r="AH52" i="3" s="1"/>
  <c r="AG50" i="3"/>
  <c r="AH50" i="3" s="1"/>
  <c r="AG48" i="3"/>
  <c r="AH48" i="3" s="1"/>
  <c r="AG46" i="3"/>
  <c r="AH46" i="3" s="1"/>
  <c r="AG47" i="3"/>
  <c r="AH47" i="3" s="1"/>
  <c r="AG44" i="3"/>
  <c r="AH44" i="3" s="1"/>
  <c r="AG42" i="3"/>
  <c r="AH42" i="3" s="1"/>
  <c r="AG40" i="3"/>
  <c r="AH40" i="3" s="1"/>
  <c r="AG43" i="3"/>
  <c r="AH43" i="3" s="1"/>
  <c r="AG39" i="3"/>
  <c r="AH39" i="3" s="1"/>
  <c r="AG38" i="3"/>
  <c r="AH38" i="3" s="1"/>
  <c r="AG36" i="3"/>
  <c r="AH36" i="3" s="1"/>
  <c r="AG35" i="3"/>
  <c r="AH35" i="3" s="1"/>
  <c r="AG34" i="3"/>
  <c r="AH34" i="3" s="1"/>
  <c r="AG30" i="3"/>
  <c r="AH30" i="3" s="1"/>
  <c r="AG32" i="3"/>
  <c r="AH32" i="3" s="1"/>
  <c r="AG21" i="3"/>
  <c r="AG33" i="3"/>
  <c r="AH33" i="3" s="1"/>
  <c r="AG31" i="3"/>
  <c r="AH31" i="3" s="1"/>
  <c r="AG56" i="3"/>
  <c r="AH56" i="3" s="1"/>
  <c r="T17" i="3"/>
  <c r="AB17" i="3" s="1"/>
  <c r="U17" i="3"/>
  <c r="AC17" i="3" s="1"/>
  <c r="V17" i="3"/>
  <c r="AD17" i="3" s="1"/>
  <c r="W17" i="3"/>
  <c r="AE17" i="3" s="1"/>
  <c r="X17" i="3"/>
  <c r="AF17" i="3" s="1"/>
  <c r="AH22" i="3" l="1"/>
  <c r="AH24" i="3"/>
  <c r="AH23" i="3"/>
  <c r="AH21" i="3"/>
  <c r="AG17" i="3"/>
</calcChain>
</file>

<file path=xl/sharedStrings.xml><?xml version="1.0" encoding="utf-8"?>
<sst xmlns="http://schemas.openxmlformats.org/spreadsheetml/2006/main" count="553" uniqueCount="337">
  <si>
    <t>ある</t>
    <phoneticPr fontId="2"/>
  </si>
  <si>
    <t>地域名（団体名）：</t>
    <rPh sb="0" eb="3">
      <t>チイキメイ</t>
    </rPh>
    <rPh sb="3" eb="4">
      <t>チメイ</t>
    </rPh>
    <rPh sb="4" eb="6">
      <t>ダンタイ</t>
    </rPh>
    <rPh sb="6" eb="7">
      <t>メイ</t>
    </rPh>
    <phoneticPr fontId="4"/>
  </si>
  <si>
    <t>記入者（担当者）：</t>
    <rPh sb="0" eb="3">
      <t>キニュウシャ</t>
    </rPh>
    <rPh sb="4" eb="7">
      <t>タントウシャ</t>
    </rPh>
    <phoneticPr fontId="4"/>
  </si>
  <si>
    <t>連絡先：</t>
    <rPh sb="0" eb="3">
      <t>レンラクサキ</t>
    </rPh>
    <phoneticPr fontId="4"/>
  </si>
  <si>
    <t>小項目</t>
    <rPh sb="0" eb="3">
      <t>ショウコウモク</t>
    </rPh>
    <phoneticPr fontId="4"/>
  </si>
  <si>
    <t>取組の状況</t>
    <rPh sb="0" eb="2">
      <t>トリクミ</t>
    </rPh>
    <rPh sb="3" eb="5">
      <t>ジョウキョウ</t>
    </rPh>
    <phoneticPr fontId="4"/>
  </si>
  <si>
    <t>A(a) マネジメントの組織と枠組み</t>
    <phoneticPr fontId="4"/>
  </si>
  <si>
    <t>A1</t>
  </si>
  <si>
    <t>デスティネーション・マネジメント（観光地経営）戦略と実行計画</t>
  </si>
  <si>
    <t>①  観光計画等に「日本版持続可能な観光ガイドライン（ＪＳＴＳ－④）」に取り組むことを明記していること</t>
  </si>
  <si>
    <t>②  観光計画等は、複数年の計画であること</t>
  </si>
  <si>
    <t>①  観光計画等に「日本版持続可能な観光ガイドライン（JSTS-D）」に取り組むことを明記していること</t>
  </si>
  <si>
    <t>③ 観光計画等は、定期的な見直し（少なくとも５年ごと）及び一般公表をしていること</t>
  </si>
  <si>
    <t>④ 観光計画等は、ステークホルダー（地域住民を含む）の参加によって策定していること</t>
  </si>
  <si>
    <t>⑤ 観光計画等に関連する取組の結果を公表していること</t>
  </si>
  <si>
    <t>A2</t>
  </si>
  <si>
    <t>デスティネーション・マネジメント（観光地経営）の責任</t>
    <rPh sb="24" eb="26">
      <t>セキニン</t>
    </rPh>
    <phoneticPr fontId="4"/>
  </si>
  <si>
    <t>① 管理組織には、持続可能な観光の推進に専念できる担当者（サステイナビリティ・コーディネーター）がおり役割が定められていること</t>
  </si>
  <si>
    <t>A3</t>
  </si>
  <si>
    <t>モニタリングと成果の公表</t>
  </si>
  <si>
    <t>①  調査の仕組みを定期的に見直していること</t>
  </si>
  <si>
    <t>②  定量化できる社会経済・文化・環境に関する目標を設定していること</t>
  </si>
  <si>
    <t>③  調査を定期的に行い、その結果を公表していること</t>
  </si>
  <si>
    <t>A4</t>
  </si>
  <si>
    <t>観光による負荷軽減のための財源</t>
  </si>
  <si>
    <t>①  目的を明確にした財源を確保、運用していること</t>
  </si>
  <si>
    <t>A(b) ステークホルダーの参画</t>
  </si>
  <si>
    <t>A5</t>
  </si>
  <si>
    <t>事業者における持続可能な観光への理解促進</t>
    <rPh sb="0" eb="3">
      <t>ジギョウシャ</t>
    </rPh>
    <rPh sb="7" eb="9">
      <t>ジゾク</t>
    </rPh>
    <rPh sb="9" eb="11">
      <t>カノウ</t>
    </rPh>
    <rPh sb="12" eb="14">
      <t>カンコウ</t>
    </rPh>
    <rPh sb="16" eb="18">
      <t>リカイ</t>
    </rPh>
    <rPh sb="18" eb="20">
      <t>ソクシン</t>
    </rPh>
    <phoneticPr fontId="4"/>
  </si>
  <si>
    <t>① 地域のステークホルダーによるGST公認のトレーニングプログラムの参加状況を把握し、公表していること</t>
    <rPh sb="2" eb="4">
      <t>チイキ</t>
    </rPh>
    <rPh sb="19" eb="21">
      <t>コウニン</t>
    </rPh>
    <rPh sb="34" eb="36">
      <t>サンカ</t>
    </rPh>
    <rPh sb="36" eb="38">
      <t>ジョウキョウ</t>
    </rPh>
    <rPh sb="39" eb="41">
      <t>ハアク</t>
    </rPh>
    <rPh sb="43" eb="45">
      <t>コウヒョウ</t>
    </rPh>
    <phoneticPr fontId="4"/>
  </si>
  <si>
    <t>A6</t>
  </si>
  <si>
    <t>住民参加と意見聴取</t>
    <rPh sb="0" eb="2">
      <t>ジュウミン</t>
    </rPh>
    <rPh sb="2" eb="4">
      <t>サンカ</t>
    </rPh>
    <rPh sb="5" eb="7">
      <t>イケン</t>
    </rPh>
    <rPh sb="7" eb="9">
      <t>チョウシュ</t>
    </rPh>
    <phoneticPr fontId="4"/>
  </si>
  <si>
    <t>① 官民、住民等の地域のステークホルダーが参画する「日本版持続可能な観光ガイドライン（JSTS-D）」に基づいた持続可能な観光の推進を担うワーキンググループ（WG）等があり、定期的な意見交換の機会があること</t>
    <rPh sb="2" eb="4">
      <t>カンミン</t>
    </rPh>
    <rPh sb="5" eb="7">
      <t>ジュウミン</t>
    </rPh>
    <rPh sb="7" eb="8">
      <t>トウ</t>
    </rPh>
    <rPh sb="9" eb="11">
      <t>チイキ</t>
    </rPh>
    <rPh sb="21" eb="23">
      <t>サンカク</t>
    </rPh>
    <rPh sb="26" eb="29">
      <t>ニホンバン</t>
    </rPh>
    <rPh sb="29" eb="31">
      <t>ジゾク</t>
    </rPh>
    <rPh sb="31" eb="33">
      <t>カノウ</t>
    </rPh>
    <rPh sb="34" eb="36">
      <t>カンコウ</t>
    </rPh>
    <rPh sb="52" eb="53">
      <t>モト</t>
    </rPh>
    <rPh sb="56" eb="60">
      <t>ジゾクカノウ</t>
    </rPh>
    <rPh sb="61" eb="63">
      <t>カンコウ</t>
    </rPh>
    <rPh sb="64" eb="66">
      <t>スイシン</t>
    </rPh>
    <rPh sb="67" eb="68">
      <t>ニナ</t>
    </rPh>
    <rPh sb="82" eb="83">
      <t>トウ</t>
    </rPh>
    <rPh sb="87" eb="90">
      <t>テイキテキ</t>
    </rPh>
    <rPh sb="91" eb="93">
      <t>イケン</t>
    </rPh>
    <rPh sb="93" eb="95">
      <t>コウカン</t>
    </rPh>
    <rPh sb="96" eb="98">
      <t>キカイ</t>
    </rPh>
    <phoneticPr fontId="4"/>
  </si>
  <si>
    <t>A7</t>
  </si>
  <si>
    <t>住民意見の調査</t>
    <rPh sb="0" eb="2">
      <t>ジュウミン</t>
    </rPh>
    <rPh sb="2" eb="4">
      <t>イケン</t>
    </rPh>
    <rPh sb="5" eb="7">
      <t>チョウサ</t>
    </rPh>
    <phoneticPr fontId="4"/>
  </si>
  <si>
    <t>① 調査結果は、一般公表されていること</t>
    <rPh sb="2" eb="4">
      <t>チョウサ</t>
    </rPh>
    <rPh sb="4" eb="6">
      <t>ケッカ</t>
    </rPh>
    <rPh sb="8" eb="10">
      <t>イッパン</t>
    </rPh>
    <rPh sb="10" eb="12">
      <t>コウヒョウ</t>
    </rPh>
    <phoneticPr fontId="4"/>
  </si>
  <si>
    <t>②調査は、少なくとも毎年度行われていること</t>
    <rPh sb="1" eb="3">
      <t>チョウサ</t>
    </rPh>
    <rPh sb="5" eb="6">
      <t>スク</t>
    </rPh>
    <rPh sb="10" eb="13">
      <t>マイネンド</t>
    </rPh>
    <rPh sb="13" eb="14">
      <t>オコナ</t>
    </rPh>
    <phoneticPr fontId="4"/>
  </si>
  <si>
    <t>③調査結果を次年度の運営改善（肯定的な回答割合の増加等）に役立てていること</t>
  </si>
  <si>
    <t>A8</t>
  </si>
  <si>
    <t>① 地域コミュニティ、特に児童・生徒に対して観光に関する教育が実施されていること</t>
    <rPh sb="2" eb="4">
      <t>チイキ</t>
    </rPh>
    <rPh sb="11" eb="12">
      <t>トク</t>
    </rPh>
    <rPh sb="13" eb="15">
      <t>ジドウ</t>
    </rPh>
    <rPh sb="16" eb="18">
      <t>セイト</t>
    </rPh>
    <rPh sb="19" eb="20">
      <t>タイ</t>
    </rPh>
    <rPh sb="22" eb="24">
      <t>カンコウ</t>
    </rPh>
    <rPh sb="25" eb="26">
      <t>カン</t>
    </rPh>
    <rPh sb="28" eb="30">
      <t>キョウイク</t>
    </rPh>
    <rPh sb="31" eb="33">
      <t>ジッシ</t>
    </rPh>
    <phoneticPr fontId="4"/>
  </si>
  <si>
    <t>A9</t>
  </si>
  <si>
    <t>旅行者意見の調査</t>
    <rPh sb="0" eb="3">
      <t>リョコウシャ</t>
    </rPh>
    <rPh sb="3" eb="5">
      <t>イケン</t>
    </rPh>
    <rPh sb="6" eb="8">
      <t>チョウサ</t>
    </rPh>
    <phoneticPr fontId="4"/>
  </si>
  <si>
    <t>② 調査は、少なくとも毎年度行われていること</t>
    <rPh sb="2" eb="4">
      <t>チョウサ</t>
    </rPh>
    <rPh sb="6" eb="7">
      <t>スク</t>
    </rPh>
    <rPh sb="11" eb="14">
      <t>マイネンド</t>
    </rPh>
    <rPh sb="14" eb="15">
      <t>オコナ</t>
    </rPh>
    <phoneticPr fontId="4"/>
  </si>
  <si>
    <t>③ 調査結果に基づいた、旅行者満足度向上のための対策を講じていること</t>
    <rPh sb="2" eb="4">
      <t>チョウサ</t>
    </rPh>
    <rPh sb="4" eb="6">
      <t>ケッカ</t>
    </rPh>
    <rPh sb="7" eb="8">
      <t>モト</t>
    </rPh>
    <rPh sb="12" eb="15">
      <t>リョコウシャ</t>
    </rPh>
    <rPh sb="15" eb="18">
      <t>マンゾクド</t>
    </rPh>
    <rPh sb="18" eb="20">
      <t>コウジョウ</t>
    </rPh>
    <rPh sb="24" eb="26">
      <t>タイサク</t>
    </rPh>
    <rPh sb="27" eb="28">
      <t>コウ</t>
    </rPh>
    <phoneticPr fontId="4"/>
  </si>
  <si>
    <t>A10</t>
  </si>
  <si>
    <t>プロモーションと情報</t>
    <rPh sb="8" eb="10">
      <t>ジョウホウ</t>
    </rPh>
    <phoneticPr fontId="4"/>
  </si>
  <si>
    <t>① プロモーションについては、市場調査及びデータに基づく正確な情報を提供していること</t>
    <rPh sb="15" eb="17">
      <t>シジョウ</t>
    </rPh>
    <rPh sb="17" eb="19">
      <t>チョウサ</t>
    </rPh>
    <rPh sb="19" eb="20">
      <t>オヨ</t>
    </rPh>
    <rPh sb="25" eb="26">
      <t>モト</t>
    </rPh>
    <rPh sb="28" eb="30">
      <t>セイカク</t>
    </rPh>
    <rPh sb="31" eb="33">
      <t>ジョウホウ</t>
    </rPh>
    <rPh sb="34" eb="36">
      <t>テイキョウ</t>
    </rPh>
    <phoneticPr fontId="4"/>
  </si>
  <si>
    <t xml:space="preserve">② プロモーションの効果測定を行っていること </t>
    <rPh sb="10" eb="12">
      <t>コウカ</t>
    </rPh>
    <rPh sb="12" eb="14">
      <t>ソクテイ</t>
    </rPh>
    <rPh sb="15" eb="16">
      <t>オコナ</t>
    </rPh>
    <phoneticPr fontId="4"/>
  </si>
  <si>
    <t>③ 求めるターゲット層の誘致拡大に向けた新商品の開発に地域発意で取り組んでいること</t>
    <rPh sb="2" eb="3">
      <t>モト</t>
    </rPh>
    <rPh sb="10" eb="11">
      <t>ソウ</t>
    </rPh>
    <rPh sb="12" eb="14">
      <t>ユウチ</t>
    </rPh>
    <rPh sb="14" eb="16">
      <t>カクダイ</t>
    </rPh>
    <rPh sb="17" eb="18">
      <t>ム</t>
    </rPh>
    <rPh sb="20" eb="23">
      <t>シンショウヒン</t>
    </rPh>
    <rPh sb="24" eb="26">
      <t>カイハツ</t>
    </rPh>
    <rPh sb="27" eb="29">
      <t>チイキ</t>
    </rPh>
    <rPh sb="29" eb="31">
      <t>ハツイ</t>
    </rPh>
    <rPh sb="32" eb="33">
      <t>ト</t>
    </rPh>
    <rPh sb="34" eb="35">
      <t>ク</t>
    </rPh>
    <phoneticPr fontId="4"/>
  </si>
  <si>
    <t>A(c) 負荷と変化の管理</t>
    <rPh sb="5" eb="7">
      <t>フカ</t>
    </rPh>
    <rPh sb="8" eb="10">
      <t>ヘンカ</t>
    </rPh>
    <rPh sb="11" eb="13">
      <t>カンリ</t>
    </rPh>
    <phoneticPr fontId="4"/>
  </si>
  <si>
    <t>A11</t>
  </si>
  <si>
    <t>旅行者の数と活動の管理</t>
    <rPh sb="0" eb="3">
      <t>リョコウシャ</t>
    </rPh>
    <rPh sb="4" eb="5">
      <t>カズ</t>
    </rPh>
    <rPh sb="6" eb="8">
      <t>カツドウ</t>
    </rPh>
    <rPh sb="9" eb="11">
      <t>カンリ</t>
    </rPh>
    <phoneticPr fontId="4"/>
  </si>
  <si>
    <t>① 宿泊客数及び日帰り客数を計測・公表していること</t>
    <rPh sb="2" eb="5">
      <t>シュクハクキャク</t>
    </rPh>
    <rPh sb="5" eb="6">
      <t>スウ</t>
    </rPh>
    <rPh sb="6" eb="7">
      <t>オヨ</t>
    </rPh>
    <rPh sb="8" eb="10">
      <t>ヒガエ</t>
    </rPh>
    <rPh sb="11" eb="12">
      <t>キャク</t>
    </rPh>
    <rPh sb="12" eb="13">
      <t>スウ</t>
    </rPh>
    <rPh sb="14" eb="16">
      <t>ケイソク</t>
    </rPh>
    <rPh sb="17" eb="19">
      <t>コウヒョウ</t>
    </rPh>
    <phoneticPr fontId="4"/>
  </si>
  <si>
    <t>② 客数の計測は、全体、外国人・日本人別、年齢別に分かれていること</t>
    <rPh sb="2" eb="4">
      <t>キャクスウ</t>
    </rPh>
    <rPh sb="5" eb="7">
      <t>ケイソク</t>
    </rPh>
    <rPh sb="9" eb="11">
      <t>ゼンタイ</t>
    </rPh>
    <rPh sb="12" eb="14">
      <t>ガイコク</t>
    </rPh>
    <rPh sb="14" eb="15">
      <t>ジン</t>
    </rPh>
    <rPh sb="16" eb="19">
      <t>ニホンジン</t>
    </rPh>
    <rPh sb="19" eb="20">
      <t>ベツ</t>
    </rPh>
    <rPh sb="21" eb="23">
      <t>ネンレイ</t>
    </rPh>
    <rPh sb="23" eb="24">
      <t>ベツ</t>
    </rPh>
    <rPh sb="25" eb="26">
      <t>ワ</t>
    </rPh>
    <phoneticPr fontId="4"/>
  </si>
  <si>
    <t>③ 月ごと（季節ごと）の観光客数を計測していること</t>
    <rPh sb="2" eb="3">
      <t>ツキ</t>
    </rPh>
    <rPh sb="6" eb="8">
      <t>キセツ</t>
    </rPh>
    <rPh sb="12" eb="15">
      <t>カンコウキャク</t>
    </rPh>
    <rPh sb="15" eb="16">
      <t>スウ</t>
    </rPh>
    <rPh sb="17" eb="19">
      <t>ケイソク</t>
    </rPh>
    <phoneticPr fontId="4"/>
  </si>
  <si>
    <t>④ 繁閑差を考慮した誘客のための取組を行っていること</t>
    <rPh sb="2" eb="4">
      <t>ハンカン</t>
    </rPh>
    <rPh sb="4" eb="5">
      <t>サ</t>
    </rPh>
    <rPh sb="6" eb="8">
      <t>コウリョ</t>
    </rPh>
    <rPh sb="10" eb="12">
      <t>ユウキャク</t>
    </rPh>
    <rPh sb="16" eb="18">
      <t>トリクミ</t>
    </rPh>
    <rPh sb="19" eb="20">
      <t>オコナ</t>
    </rPh>
    <phoneticPr fontId="4"/>
  </si>
  <si>
    <t xml:space="preserve">⑤ 旅行者の目的・行き先（昼夜間の動向など）を把握していること </t>
    <rPh sb="2" eb="5">
      <t>リョコウシャ</t>
    </rPh>
    <rPh sb="6" eb="8">
      <t>モクテキ</t>
    </rPh>
    <rPh sb="9" eb="12">
      <t>ユキサキ</t>
    </rPh>
    <rPh sb="13" eb="15">
      <t>チュウヤ</t>
    </rPh>
    <rPh sb="15" eb="16">
      <t>カン</t>
    </rPh>
    <rPh sb="17" eb="19">
      <t>ドウコウ</t>
    </rPh>
    <rPh sb="23" eb="25">
      <t>ハアク</t>
    </rPh>
    <phoneticPr fontId="4"/>
  </si>
  <si>
    <t xml:space="preserve">⑥ 旅行者の数と活動の影響は、調査によって明らかにされていること </t>
    <rPh sb="2" eb="5">
      <t>リョコウシャ</t>
    </rPh>
    <rPh sb="6" eb="7">
      <t>カズ</t>
    </rPh>
    <rPh sb="8" eb="10">
      <t>カツドウ</t>
    </rPh>
    <rPh sb="11" eb="13">
      <t>エイキョウ</t>
    </rPh>
    <rPh sb="15" eb="17">
      <t>チョウサ</t>
    </rPh>
    <rPh sb="21" eb="22">
      <t>アキ</t>
    </rPh>
    <phoneticPr fontId="4"/>
  </si>
  <si>
    <t>A12</t>
  </si>
  <si>
    <t>計画に関する規制と開発管理</t>
    <rPh sb="0" eb="2">
      <t>ケイカク</t>
    </rPh>
    <rPh sb="3" eb="4">
      <t>カン</t>
    </rPh>
    <rPh sb="6" eb="8">
      <t>キセイ</t>
    </rPh>
    <rPh sb="9" eb="11">
      <t>カイハツ</t>
    </rPh>
    <rPh sb="11" eb="13">
      <t>カンリ</t>
    </rPh>
    <phoneticPr fontId="4"/>
  </si>
  <si>
    <t>① 計画、規制等は、住民の意見を聴取・反映し、十分な検討の元に定めていること</t>
    <rPh sb="2" eb="4">
      <t>ケイカク</t>
    </rPh>
    <rPh sb="5" eb="7">
      <t>キセイ</t>
    </rPh>
    <rPh sb="7" eb="8">
      <t>トウ</t>
    </rPh>
    <rPh sb="10" eb="12">
      <t>ジュウミン</t>
    </rPh>
    <rPh sb="13" eb="15">
      <t>イケン</t>
    </rPh>
    <rPh sb="16" eb="18">
      <t>チョウシュ</t>
    </rPh>
    <rPh sb="19" eb="21">
      <t>ハンエイ</t>
    </rPh>
    <rPh sb="23" eb="25">
      <t>ジュウブン</t>
    </rPh>
    <rPh sb="26" eb="28">
      <t>ケントウ</t>
    </rPh>
    <rPh sb="29" eb="30">
      <t>モト</t>
    </rPh>
    <rPh sb="31" eb="32">
      <t>サダ</t>
    </rPh>
    <phoneticPr fontId="4"/>
  </si>
  <si>
    <t>② 計画、規制等の内容は、一般に公表・遵守されていること</t>
    <rPh sb="2" eb="4">
      <t>ケイカク</t>
    </rPh>
    <rPh sb="5" eb="7">
      <t>キセイ</t>
    </rPh>
    <rPh sb="7" eb="8">
      <t>トウ</t>
    </rPh>
    <rPh sb="9" eb="11">
      <t>ナイヨウ</t>
    </rPh>
    <rPh sb="13" eb="15">
      <t>イッパン</t>
    </rPh>
    <rPh sb="16" eb="18">
      <t>コウヒョウ</t>
    </rPh>
    <rPh sb="19" eb="21">
      <t>ジュンシュ</t>
    </rPh>
    <phoneticPr fontId="4"/>
  </si>
  <si>
    <t>A13</t>
  </si>
  <si>
    <t>適切な民泊運営</t>
    <rPh sb="0" eb="2">
      <t>テキセツ</t>
    </rPh>
    <rPh sb="3" eb="5">
      <t>ミンパク</t>
    </rPh>
    <rPh sb="5" eb="7">
      <t>ウンエイ</t>
    </rPh>
    <phoneticPr fontId="4"/>
  </si>
  <si>
    <t>① 不適切な民泊があった場合に適切な指導を行っていること</t>
    <rPh sb="2" eb="5">
      <t>フテキセツ</t>
    </rPh>
    <rPh sb="6" eb="8">
      <t>ミンパク</t>
    </rPh>
    <rPh sb="12" eb="14">
      <t>バアイ</t>
    </rPh>
    <rPh sb="15" eb="17">
      <t>テキセツ</t>
    </rPh>
    <rPh sb="18" eb="20">
      <t>シドウ</t>
    </rPh>
    <rPh sb="21" eb="22">
      <t>オコナ</t>
    </rPh>
    <phoneticPr fontId="4"/>
  </si>
  <si>
    <t>A14</t>
  </si>
  <si>
    <t>気候変動への適応</t>
    <rPh sb="0" eb="2">
      <t>キコウ</t>
    </rPh>
    <rPh sb="2" eb="4">
      <t>ヘンドウ</t>
    </rPh>
    <rPh sb="6" eb="8">
      <t>テキオウ</t>
    </rPh>
    <phoneticPr fontId="4"/>
  </si>
  <si>
    <t xml:space="preserve">① 気候変動による負の影響を軽減する計画や方針があること </t>
    <rPh sb="2" eb="6">
      <t>キコウヘンドウ</t>
    </rPh>
    <rPh sb="9" eb="10">
      <t>フ</t>
    </rPh>
    <rPh sb="11" eb="13">
      <t>エイキョウ</t>
    </rPh>
    <rPh sb="14" eb="16">
      <t>ケイゲン</t>
    </rPh>
    <rPh sb="18" eb="20">
      <t>ケイカク</t>
    </rPh>
    <rPh sb="21" eb="23">
      <t>ホウシン</t>
    </rPh>
    <phoneticPr fontId="4"/>
  </si>
  <si>
    <t>② 住民、観光事業者、旅行者向けの気候変動による影響に関する教育や意識向上の取組がある</t>
    <rPh sb="2" eb="4">
      <t>ジュウミン</t>
    </rPh>
    <rPh sb="5" eb="7">
      <t>カンコウ</t>
    </rPh>
    <rPh sb="7" eb="9">
      <t>ジギョウ</t>
    </rPh>
    <rPh sb="9" eb="10">
      <t>シャ</t>
    </rPh>
    <rPh sb="11" eb="14">
      <t>リョコウシャ</t>
    </rPh>
    <rPh sb="14" eb="15">
      <t>ム</t>
    </rPh>
    <rPh sb="17" eb="19">
      <t>キコウ</t>
    </rPh>
    <rPh sb="19" eb="21">
      <t>ヘンドウ</t>
    </rPh>
    <rPh sb="24" eb="26">
      <t>エイキョウ</t>
    </rPh>
    <rPh sb="27" eb="28">
      <t>カン</t>
    </rPh>
    <rPh sb="30" eb="32">
      <t>キョウイク</t>
    </rPh>
    <rPh sb="33" eb="35">
      <t>イシキ</t>
    </rPh>
    <rPh sb="35" eb="37">
      <t>コウジョウ</t>
    </rPh>
    <rPh sb="38" eb="40">
      <t>トリクミ</t>
    </rPh>
    <phoneticPr fontId="4"/>
  </si>
  <si>
    <t>A15</t>
  </si>
  <si>
    <t>危機管理</t>
    <rPh sb="0" eb="2">
      <t>キキ</t>
    </rPh>
    <rPh sb="2" eb="4">
      <t>カンリ</t>
    </rPh>
    <phoneticPr fontId="4"/>
  </si>
  <si>
    <t>① 災害等の非常時における計画において、外国人旅行者を含む観光客への対応も含んでいること</t>
    <rPh sb="2" eb="4">
      <t>サイガイ</t>
    </rPh>
    <rPh sb="4" eb="5">
      <t>トウ</t>
    </rPh>
    <rPh sb="6" eb="8">
      <t>ヒジョウ</t>
    </rPh>
    <rPh sb="8" eb="9">
      <t>ジ</t>
    </rPh>
    <rPh sb="13" eb="15">
      <t>ケイカク</t>
    </rPh>
    <rPh sb="20" eb="22">
      <t>ガイコク</t>
    </rPh>
    <rPh sb="22" eb="23">
      <t>ジン</t>
    </rPh>
    <rPh sb="23" eb="26">
      <t>リョコウシャ</t>
    </rPh>
    <rPh sb="27" eb="28">
      <t>フク</t>
    </rPh>
    <rPh sb="29" eb="32">
      <t>カンコウキャク</t>
    </rPh>
    <rPh sb="34" eb="36">
      <t>タイオウ</t>
    </rPh>
    <rPh sb="37" eb="38">
      <t>フク</t>
    </rPh>
    <phoneticPr fontId="4"/>
  </si>
  <si>
    <t>② 災害等の非常時における計画は、定期的な見直しがなされていること</t>
    <rPh sb="2" eb="4">
      <t>サイガイ</t>
    </rPh>
    <rPh sb="4" eb="5">
      <t>トウ</t>
    </rPh>
    <rPh sb="6" eb="8">
      <t>ヒジョウ</t>
    </rPh>
    <rPh sb="8" eb="9">
      <t>ジ</t>
    </rPh>
    <rPh sb="13" eb="15">
      <t>ケイカク</t>
    </rPh>
    <rPh sb="17" eb="20">
      <t>テイキテキ</t>
    </rPh>
    <rPh sb="21" eb="23">
      <t>ミナオ</t>
    </rPh>
    <phoneticPr fontId="4"/>
  </si>
  <si>
    <t>③ 所管する観光案内所、旅客施設等に非常用電源装置や情報端末（スマートフォン等）への電源供給機器等の整備がなされていること</t>
    <rPh sb="2" eb="4">
      <t>ショカン</t>
    </rPh>
    <rPh sb="6" eb="8">
      <t>カンコウ</t>
    </rPh>
    <rPh sb="8" eb="10">
      <t>アンナイ</t>
    </rPh>
    <rPh sb="10" eb="11">
      <t>ジョ</t>
    </rPh>
    <rPh sb="12" eb="14">
      <t>リョカク</t>
    </rPh>
    <rPh sb="14" eb="16">
      <t>シセツ</t>
    </rPh>
    <rPh sb="16" eb="17">
      <t>トウ</t>
    </rPh>
    <rPh sb="18" eb="21">
      <t>ヒジョウヨウ</t>
    </rPh>
    <rPh sb="21" eb="23">
      <t>デンゲン</t>
    </rPh>
    <rPh sb="23" eb="25">
      <t>ソウチ</t>
    </rPh>
    <rPh sb="26" eb="28">
      <t>ジョウホウ</t>
    </rPh>
    <rPh sb="28" eb="30">
      <t>タンマツ</t>
    </rPh>
    <rPh sb="38" eb="39">
      <t>トウ</t>
    </rPh>
    <rPh sb="42" eb="44">
      <t>デンゲン</t>
    </rPh>
    <rPh sb="44" eb="46">
      <t>キョウキュウ</t>
    </rPh>
    <rPh sb="46" eb="48">
      <t>キキ</t>
    </rPh>
    <rPh sb="48" eb="49">
      <t>トウ</t>
    </rPh>
    <rPh sb="50" eb="52">
      <t>セイビ</t>
    </rPh>
    <phoneticPr fontId="4"/>
  </si>
  <si>
    <t>④ 災害等の非常時に備えた事業者、住民等に対する訓練や研修を行っており、旅行者に対しても非常時における行動等について周知・啓発を行っていること</t>
    <rPh sb="2" eb="4">
      <t>サイガイ</t>
    </rPh>
    <rPh sb="4" eb="5">
      <t>トウ</t>
    </rPh>
    <rPh sb="6" eb="8">
      <t>ヒジョウ</t>
    </rPh>
    <rPh sb="8" eb="9">
      <t>ジ</t>
    </rPh>
    <rPh sb="10" eb="11">
      <t>ソナ</t>
    </rPh>
    <rPh sb="13" eb="16">
      <t>ジギョウシャ</t>
    </rPh>
    <rPh sb="17" eb="19">
      <t>ジュウミン</t>
    </rPh>
    <rPh sb="19" eb="20">
      <t>トウ</t>
    </rPh>
    <rPh sb="21" eb="22">
      <t>タイ</t>
    </rPh>
    <rPh sb="24" eb="26">
      <t>クンレン</t>
    </rPh>
    <rPh sb="27" eb="29">
      <t>ケンシュウ</t>
    </rPh>
    <rPh sb="30" eb="31">
      <t>オコナ</t>
    </rPh>
    <rPh sb="36" eb="39">
      <t>リョコウシャ</t>
    </rPh>
    <rPh sb="40" eb="41">
      <t>タイ</t>
    </rPh>
    <rPh sb="44" eb="47">
      <t>ヒジョウジ</t>
    </rPh>
    <rPh sb="51" eb="53">
      <t>コウドウ</t>
    </rPh>
    <rPh sb="53" eb="54">
      <t>トウ</t>
    </rPh>
    <rPh sb="58" eb="60">
      <t>シュウチ</t>
    </rPh>
    <rPh sb="61" eb="63">
      <t>ケイハツ</t>
    </rPh>
    <rPh sb="64" eb="65">
      <t>オコナ</t>
    </rPh>
    <phoneticPr fontId="4"/>
  </si>
  <si>
    <t>⑤ 災害等の非常時において正確な情報を伝わる表現で情報発信がなされていること</t>
    <rPh sb="2" eb="4">
      <t>サイガイ</t>
    </rPh>
    <rPh sb="4" eb="5">
      <t>トウ</t>
    </rPh>
    <rPh sb="6" eb="8">
      <t>ヒジョウ</t>
    </rPh>
    <rPh sb="8" eb="9">
      <t>ジ</t>
    </rPh>
    <rPh sb="13" eb="15">
      <t>セイカク</t>
    </rPh>
    <rPh sb="16" eb="18">
      <t>ジョウホウ</t>
    </rPh>
    <rPh sb="19" eb="20">
      <t>ツタ</t>
    </rPh>
    <rPh sb="22" eb="24">
      <t>ヒョウゲン</t>
    </rPh>
    <rPh sb="25" eb="27">
      <t>ジョウホウ</t>
    </rPh>
    <rPh sb="27" eb="29">
      <t>ハッシン</t>
    </rPh>
    <phoneticPr fontId="4"/>
  </si>
  <si>
    <t>A16</t>
  </si>
  <si>
    <t>感染症対策</t>
    <rPh sb="0" eb="5">
      <t>カンセンショウタイサク</t>
    </rPh>
    <phoneticPr fontId="4"/>
  </si>
  <si>
    <t>① 事業者等に対して業種ごとに作成された新型コロナウイルス感染症予防ガイドラインに沿った対策の徹底を促すとともに、旅行者に対して感染症予防に係る周知を行っていること</t>
    <rPh sb="2" eb="5">
      <t>ジギョウシャ</t>
    </rPh>
    <rPh sb="5" eb="6">
      <t>トウ</t>
    </rPh>
    <rPh sb="7" eb="8">
      <t>タイ</t>
    </rPh>
    <rPh sb="10" eb="12">
      <t>ギョウシュ</t>
    </rPh>
    <rPh sb="15" eb="17">
      <t>サクセイ</t>
    </rPh>
    <rPh sb="20" eb="22">
      <t>シンガタ</t>
    </rPh>
    <rPh sb="29" eb="32">
      <t>カンセンショウ</t>
    </rPh>
    <rPh sb="32" eb="34">
      <t>ヨボウ</t>
    </rPh>
    <rPh sb="41" eb="42">
      <t>ソ</t>
    </rPh>
    <rPh sb="44" eb="46">
      <t>タイサク</t>
    </rPh>
    <rPh sb="47" eb="49">
      <t>テッテイ</t>
    </rPh>
    <rPh sb="50" eb="51">
      <t>ウナガ</t>
    </rPh>
    <rPh sb="57" eb="60">
      <t>リョコウシャ</t>
    </rPh>
    <rPh sb="61" eb="62">
      <t>タイ</t>
    </rPh>
    <rPh sb="64" eb="67">
      <t>カンセンショウ</t>
    </rPh>
    <rPh sb="67" eb="69">
      <t>ヨボウ</t>
    </rPh>
    <rPh sb="70" eb="71">
      <t>カカワ</t>
    </rPh>
    <rPh sb="72" eb="74">
      <t>シュウチ</t>
    </rPh>
    <rPh sb="75" eb="76">
      <t>オコナ</t>
    </rPh>
    <phoneticPr fontId="4"/>
  </si>
  <si>
    <t>セクション B：社会経済のサステナビリティ</t>
  </si>
  <si>
    <t>B(a) 地域経済への貢献</t>
  </si>
  <si>
    <t>B1</t>
  </si>
  <si>
    <t>観光による経済効果の測定</t>
  </si>
  <si>
    <t>③ 観光に伴う不動産開発が地域社会に与える影響について把握、公表していること（地価、家賃等の動向把握）</t>
  </si>
  <si>
    <t>④ 観光関連業種における雇用者数（雇用誘発効果）を調査し、公表していること</t>
  </si>
  <si>
    <t>B2</t>
  </si>
  <si>
    <t>ディーセント・ワークと雇用機会</t>
  </si>
  <si>
    <t>②性別、年齢、季節等に左右されない、安定した雇用や公正な賃金の実現に向けた取組を行っていること</t>
  </si>
  <si>
    <t>B3</t>
  </si>
  <si>
    <t>地域事業者の支援と公正な取引</t>
    <rPh sb="0" eb="2">
      <t>チイキ</t>
    </rPh>
    <rPh sb="2" eb="4">
      <t>ジギョウ</t>
    </rPh>
    <rPh sb="4" eb="5">
      <t>シャ</t>
    </rPh>
    <rPh sb="6" eb="8">
      <t>シエン</t>
    </rPh>
    <rPh sb="9" eb="11">
      <t>コウセイ</t>
    </rPh>
    <rPh sb="12" eb="14">
      <t>トリヒキ</t>
    </rPh>
    <phoneticPr fontId="4"/>
  </si>
  <si>
    <t>① 地域の特産品やサービスの利用を促進していること</t>
    <rPh sb="2" eb="4">
      <t>チイキ</t>
    </rPh>
    <rPh sb="5" eb="8">
      <t>トクサンヒン</t>
    </rPh>
    <rPh sb="14" eb="16">
      <t>リヨウ</t>
    </rPh>
    <rPh sb="17" eb="19">
      <t>ソクシン</t>
    </rPh>
    <phoneticPr fontId="4"/>
  </si>
  <si>
    <t>② 地元の観光関連の中小企業等が、より市場に参入しやすくなるように支援していること</t>
    <rPh sb="2" eb="4">
      <t>ジモト</t>
    </rPh>
    <rPh sb="5" eb="7">
      <t>カンコウ</t>
    </rPh>
    <rPh sb="7" eb="9">
      <t>カンレン</t>
    </rPh>
    <rPh sb="10" eb="12">
      <t>チュウショウ</t>
    </rPh>
    <rPh sb="12" eb="14">
      <t>キギョウ</t>
    </rPh>
    <rPh sb="14" eb="15">
      <t>トウ</t>
    </rPh>
    <rPh sb="19" eb="21">
      <t>シジョウ</t>
    </rPh>
    <rPh sb="22" eb="24">
      <t>サンニュウ</t>
    </rPh>
    <rPh sb="33" eb="35">
      <t>シエン</t>
    </rPh>
    <phoneticPr fontId="4"/>
  </si>
  <si>
    <t>B(b) 社会福祉と負荷</t>
    <rPh sb="5" eb="7">
      <t>シャカイ</t>
    </rPh>
    <rPh sb="7" eb="9">
      <t>フクシ</t>
    </rPh>
    <rPh sb="10" eb="12">
      <t>フカ</t>
    </rPh>
    <phoneticPr fontId="4"/>
  </si>
  <si>
    <t>B4</t>
  </si>
  <si>
    <t>コミュニティへの支援</t>
    <rPh sb="8" eb="10">
      <t>シエン</t>
    </rPh>
    <phoneticPr fontId="4"/>
  </si>
  <si>
    <t>① 事業者や旅行者が住民と共に、地域社会や地域の文化・自然環境の保全に貢献できる機会があること</t>
    <rPh sb="2" eb="5">
      <t>ジギョウシャ</t>
    </rPh>
    <rPh sb="6" eb="9">
      <t>リョコウシャ</t>
    </rPh>
    <rPh sb="10" eb="12">
      <t>ジュウミン</t>
    </rPh>
    <rPh sb="13" eb="14">
      <t>トモ</t>
    </rPh>
    <rPh sb="16" eb="18">
      <t>チイキ</t>
    </rPh>
    <rPh sb="18" eb="20">
      <t>シャカイ</t>
    </rPh>
    <rPh sb="21" eb="23">
      <t>チイキ</t>
    </rPh>
    <rPh sb="24" eb="26">
      <t>ブンカ</t>
    </rPh>
    <rPh sb="27" eb="29">
      <t>シゼン</t>
    </rPh>
    <rPh sb="29" eb="31">
      <t>カンキョウ</t>
    </rPh>
    <rPh sb="32" eb="34">
      <t>ホゼン</t>
    </rPh>
    <rPh sb="35" eb="37">
      <t>コウケン</t>
    </rPh>
    <rPh sb="40" eb="42">
      <t>キカイ</t>
    </rPh>
    <phoneticPr fontId="4"/>
  </si>
  <si>
    <t>B5</t>
  </si>
  <si>
    <t>搾取や差別の防止</t>
    <rPh sb="0" eb="2">
      <t>サクシュ</t>
    </rPh>
    <rPh sb="3" eb="5">
      <t>サベツ</t>
    </rPh>
    <rPh sb="6" eb="8">
      <t>ボウシ</t>
    </rPh>
    <phoneticPr fontId="4"/>
  </si>
  <si>
    <t>① 取組は地域住民と旅行者を含み、観光地域全体に周知されていること</t>
    <rPh sb="2" eb="4">
      <t>トリクミ</t>
    </rPh>
    <rPh sb="5" eb="7">
      <t>チイキ</t>
    </rPh>
    <rPh sb="7" eb="9">
      <t>ジュウミン</t>
    </rPh>
    <rPh sb="10" eb="13">
      <t>リョコウシャ</t>
    </rPh>
    <rPh sb="14" eb="15">
      <t>フク</t>
    </rPh>
    <rPh sb="17" eb="19">
      <t>カンコウ</t>
    </rPh>
    <rPh sb="19" eb="21">
      <t>チイキ</t>
    </rPh>
    <rPh sb="21" eb="23">
      <t>ゼンタイ</t>
    </rPh>
    <rPh sb="24" eb="26">
      <t>シュウチ</t>
    </rPh>
    <phoneticPr fontId="4"/>
  </si>
  <si>
    <t>B6</t>
  </si>
  <si>
    <t>地権と使用権利</t>
    <rPh sb="0" eb="2">
      <t>チケン</t>
    </rPh>
    <rPh sb="3" eb="5">
      <t>シヨウ</t>
    </rPh>
    <rPh sb="5" eb="7">
      <t>ケンリ</t>
    </rPh>
    <phoneticPr fontId="4"/>
  </si>
  <si>
    <t>① 資産取得に関する政策等は、住民の意見を反映して策定され、住民の権利を保護するものであること</t>
    <rPh sb="2" eb="4">
      <t>シサン</t>
    </rPh>
    <rPh sb="4" eb="6">
      <t>シュトク</t>
    </rPh>
    <rPh sb="7" eb="8">
      <t>カン</t>
    </rPh>
    <rPh sb="10" eb="12">
      <t>セイサク</t>
    </rPh>
    <rPh sb="12" eb="13">
      <t>トウ</t>
    </rPh>
    <rPh sb="15" eb="17">
      <t>ジュウミン</t>
    </rPh>
    <rPh sb="18" eb="20">
      <t>イケン</t>
    </rPh>
    <rPh sb="21" eb="23">
      <t>ハンエイ</t>
    </rPh>
    <rPh sb="25" eb="27">
      <t>サクテイ</t>
    </rPh>
    <rPh sb="30" eb="32">
      <t>ジュウミン</t>
    </rPh>
    <rPh sb="33" eb="35">
      <t>ケンリ</t>
    </rPh>
    <rPh sb="36" eb="38">
      <t>ホゴ</t>
    </rPh>
    <phoneticPr fontId="4"/>
  </si>
  <si>
    <t>B7</t>
  </si>
  <si>
    <t>安全と治安</t>
    <rPh sb="0" eb="2">
      <t>アンゼン</t>
    </rPh>
    <rPh sb="3" eb="5">
      <t>チアン</t>
    </rPh>
    <phoneticPr fontId="4"/>
  </si>
  <si>
    <t>① ガイドの安全を管理するガイドラインがあること</t>
    <rPh sb="6" eb="8">
      <t>アンゼン</t>
    </rPh>
    <rPh sb="9" eb="11">
      <t>カンリ</t>
    </rPh>
    <phoneticPr fontId="4"/>
  </si>
  <si>
    <t>② 防犯への取組を行っていること</t>
  </si>
  <si>
    <t>③ 観光地等において、タクシーの乗降場所等を明示していること（白タク対策）</t>
  </si>
  <si>
    <t>④ 安全や治安に関する情報を公表していること</t>
  </si>
  <si>
    <t>⑤ 地域住民・旅行者（外国人旅行者を含む）を受入れるのに十分な医療体制があること</t>
  </si>
  <si>
    <t>⑥ （宿泊施設・旅行業者等を通じて、）「外国人患者を受け入れる医療機関」を取りまとめたリストに則って、外国人旅行者に域内及び周辺の医療機関に係る情報を提供していること</t>
  </si>
  <si>
    <t>B8</t>
  </si>
  <si>
    <t>多様な受入環境整備</t>
    <rPh sb="0" eb="2">
      <t>タヨウ</t>
    </rPh>
    <rPh sb="3" eb="5">
      <t>ウケイレ</t>
    </rPh>
    <rPh sb="5" eb="7">
      <t>カンキョウ</t>
    </rPh>
    <rPh sb="7" eb="9">
      <t>セイビ</t>
    </rPh>
    <phoneticPr fontId="4"/>
  </si>
  <si>
    <t>② 公衆トイレの洋式化（ウォシュレットなど）を推進していること</t>
  </si>
  <si>
    <t>③ 公共スペースにおける無料Wi-⑥i環境整備を推進していること</t>
  </si>
  <si>
    <t>④ キャッシュレス環境整備を推進していること</t>
  </si>
  <si>
    <t>⑥ 多様な宗教・生活習慣への対応を推進していること</t>
  </si>
  <si>
    <t>⑦ 域外から観光地への公共交通機関等によるアクセスが確保されており、公共交通機関の利活用が推奨されていること</t>
  </si>
  <si>
    <t>セクション C：文化的サステナビリティ</t>
    <rPh sb="8" eb="11">
      <t>ブンカテキ</t>
    </rPh>
    <phoneticPr fontId="4"/>
  </si>
  <si>
    <t>C(a) 文化遺産の保護</t>
    <rPh sb="5" eb="7">
      <t>ブンカ</t>
    </rPh>
    <rPh sb="7" eb="9">
      <t>イサン</t>
    </rPh>
    <rPh sb="10" eb="12">
      <t>ホゴ</t>
    </rPh>
    <phoneticPr fontId="4"/>
  </si>
  <si>
    <t>C1</t>
  </si>
  <si>
    <t>文化遺産の保護</t>
    <rPh sb="0" eb="2">
      <t>ブンカ</t>
    </rPh>
    <rPh sb="2" eb="4">
      <t>イサン</t>
    </rPh>
    <rPh sb="5" eb="7">
      <t>ホゴ</t>
    </rPh>
    <phoneticPr fontId="4"/>
  </si>
  <si>
    <t>① 景観等の保全に関する計画があること</t>
  </si>
  <si>
    <t>② 保全管理の状態を確認し、必要な対策を行っていること</t>
  </si>
  <si>
    <t>C2</t>
  </si>
  <si>
    <t>有形文化遺産</t>
    <rPh sb="0" eb="2">
      <t>ユウケイ</t>
    </rPh>
    <rPh sb="2" eb="4">
      <t>ブンカ</t>
    </rPh>
    <rPh sb="4" eb="6">
      <t>イサン</t>
    </rPh>
    <phoneticPr fontId="4"/>
  </si>
  <si>
    <t>① 有形文化遺産（工芸品等）のリストがあること</t>
  </si>
  <si>
    <t>C3</t>
  </si>
  <si>
    <t>無形文化遺産</t>
    <rPh sb="0" eb="2">
      <t>ムケイ</t>
    </rPh>
    <rPh sb="2" eb="4">
      <t>ブンカ</t>
    </rPh>
    <rPh sb="4" eb="6">
      <t>イサン</t>
    </rPh>
    <phoneticPr fontId="4"/>
  </si>
  <si>
    <t>① 無形文化遺産のリストがあること</t>
  </si>
  <si>
    <t>② 地域の行事（祭り等）の保存に努めていること</t>
  </si>
  <si>
    <t>③ 伝統文化の次世代継承を支援するための取組があること</t>
  </si>
  <si>
    <t>C4</t>
  </si>
  <si>
    <t>地域住民のアクセス権</t>
    <rPh sb="0" eb="2">
      <t>チイキ</t>
    </rPh>
    <rPh sb="2" eb="4">
      <t>ジュウミン</t>
    </rPh>
    <rPh sb="9" eb="10">
      <t>ケン</t>
    </rPh>
    <phoneticPr fontId="4"/>
  </si>
  <si>
    <t>① 問題が生じている場合、対応策が講じられていること</t>
  </si>
  <si>
    <t>C5</t>
  </si>
  <si>
    <t>知的財産</t>
    <rPh sb="0" eb="2">
      <t>チテキ</t>
    </rPh>
    <rPh sb="2" eb="4">
      <t>ザイサン</t>
    </rPh>
    <phoneticPr fontId="4"/>
  </si>
  <si>
    <t>① 保護対象とする知的財産のリストがあること</t>
  </si>
  <si>
    <t>C(b) 文化的場所への訪問</t>
    <rPh sb="5" eb="8">
      <t>ブンカテキ</t>
    </rPh>
    <rPh sb="8" eb="10">
      <t>バショ</t>
    </rPh>
    <rPh sb="12" eb="14">
      <t>ホウモン</t>
    </rPh>
    <phoneticPr fontId="4"/>
  </si>
  <si>
    <t>C6</t>
  </si>
  <si>
    <t>文化遺産における旅行者の管理</t>
    <rPh sb="0" eb="4">
      <t>ブンカイサン</t>
    </rPh>
    <rPh sb="8" eb="11">
      <t>リョコウシャ</t>
    </rPh>
    <rPh sb="12" eb="14">
      <t>カンリ</t>
    </rPh>
    <phoneticPr fontId="4"/>
  </si>
  <si>
    <t>① 旅行者の流れを把握していること</t>
    <rPh sb="2" eb="5">
      <t>リョコウシャ</t>
    </rPh>
    <rPh sb="6" eb="7">
      <t>ナガ</t>
    </rPh>
    <rPh sb="9" eb="11">
      <t>ハアク</t>
    </rPh>
    <phoneticPr fontId="4"/>
  </si>
  <si>
    <t>② 観光が要因となっている道路渋滞に関する課題を調査により把握していること</t>
  </si>
  <si>
    <t>③ 観光地に至る公共交通機関における混雑に関する課題を調査により把握していること</t>
  </si>
  <si>
    <t>④ 地域における混雑に関する課題を調査により把握していること</t>
  </si>
  <si>
    <t>⑤ 課題が生じている場合、対応策を講じていること（混雑対策）</t>
  </si>
  <si>
    <t>C7</t>
  </si>
  <si>
    <t>文化遺産における旅行者のふるまい</t>
    <rPh sb="0" eb="4">
      <t>ブンカイサン</t>
    </rPh>
    <rPh sb="8" eb="11">
      <t>リョコウシャ</t>
    </rPh>
    <phoneticPr fontId="4"/>
  </si>
  <si>
    <t>①  旅行者に向けて、ポジティブな行動を奨励していること（マナー啓発）</t>
  </si>
  <si>
    <t>②　問題が生じている場合、対策を講じていること（マナー違反対策）</t>
    <rPh sb="2" eb="4">
      <t>モンダイ</t>
    </rPh>
    <rPh sb="5" eb="6">
      <t>ショウ</t>
    </rPh>
    <rPh sb="10" eb="12">
      <t>バアイ</t>
    </rPh>
    <rPh sb="13" eb="15">
      <t>タイサク</t>
    </rPh>
    <rPh sb="16" eb="17">
      <t>コウ</t>
    </rPh>
    <rPh sb="27" eb="29">
      <t>イハン</t>
    </rPh>
    <rPh sb="29" eb="31">
      <t>タイサク</t>
    </rPh>
    <phoneticPr fontId="4"/>
  </si>
  <si>
    <t>③ ツアーガイドを対象に、旅行者へのマナー啓発を促進するための研修があること</t>
    <rPh sb="9" eb="11">
      <t>タイショウ</t>
    </rPh>
    <rPh sb="13" eb="16">
      <t>リョコウシャ</t>
    </rPh>
    <rPh sb="21" eb="23">
      <t>ケイハツ</t>
    </rPh>
    <rPh sb="24" eb="26">
      <t>ソクシン</t>
    </rPh>
    <rPh sb="31" eb="33">
      <t>ケンシュウ</t>
    </rPh>
    <phoneticPr fontId="4"/>
  </si>
  <si>
    <t>C8</t>
  </si>
  <si>
    <t>観光資源の解説</t>
    <rPh sb="0" eb="2">
      <t>カンコウ</t>
    </rPh>
    <rPh sb="2" eb="4">
      <t>シゲン</t>
    </rPh>
    <rPh sb="5" eb="7">
      <t>カイセツ</t>
    </rPh>
    <phoneticPr fontId="4"/>
  </si>
  <si>
    <t>① 解説が、地域のストーリーとして地域住民と協力して作成されていること</t>
  </si>
  <si>
    <t>② 解説文は、旅行者に適した言語で伝えられていること</t>
    <rPh sb="2" eb="5">
      <t>カイセツブン</t>
    </rPh>
    <rPh sb="7" eb="10">
      <t>リョコウシャ</t>
    </rPh>
    <rPh sb="11" eb="12">
      <t>テキ</t>
    </rPh>
    <rPh sb="17" eb="18">
      <t>ツタ</t>
    </rPh>
    <phoneticPr fontId="4"/>
  </si>
  <si>
    <t>③ 解説内容を活用しているツアーガイドの研修があること</t>
  </si>
  <si>
    <t>セクション D：環境のサステナビリティ</t>
    <rPh sb="8" eb="10">
      <t>カンキョウ</t>
    </rPh>
    <phoneticPr fontId="4"/>
  </si>
  <si>
    <t>D(a) 自然遺産の保全</t>
    <rPh sb="5" eb="7">
      <t>シゼン</t>
    </rPh>
    <rPh sb="7" eb="9">
      <t>イサン</t>
    </rPh>
    <rPh sb="10" eb="12">
      <t>ホゼン</t>
    </rPh>
    <phoneticPr fontId="4"/>
  </si>
  <si>
    <t>D1</t>
  </si>
  <si>
    <t>自然遺産</t>
    <rPh sb="0" eb="4">
      <t>シゼンイサン</t>
    </rPh>
    <phoneticPr fontId="4"/>
  </si>
  <si>
    <t>① 自然遺産のリストがあること</t>
    <rPh sb="2" eb="6">
      <t>シゼンイサン</t>
    </rPh>
    <phoneticPr fontId="4"/>
  </si>
  <si>
    <t>D2</t>
  </si>
  <si>
    <t>自然遺産における旅行者の管理</t>
    <rPh sb="0" eb="2">
      <t>シゼン</t>
    </rPh>
    <rPh sb="2" eb="4">
      <t>イサン</t>
    </rPh>
    <rPh sb="8" eb="11">
      <t>リョコウシャ</t>
    </rPh>
    <rPh sb="12" eb="14">
      <t>カンリ</t>
    </rPh>
    <phoneticPr fontId="4"/>
  </si>
  <si>
    <t>D3</t>
  </si>
  <si>
    <t>自然遺産における旅行者のふるまい</t>
    <rPh sb="0" eb="2">
      <t>シゼン</t>
    </rPh>
    <rPh sb="2" eb="4">
      <t>イサン</t>
    </rPh>
    <rPh sb="8" eb="11">
      <t>リョコウシャ</t>
    </rPh>
    <phoneticPr fontId="4"/>
  </si>
  <si>
    <t>① 旅行者に向けて、ポジティブな行動を奨励していること（マナー啓発）</t>
  </si>
  <si>
    <t>② 問題が生じている場合、対策を講じていること（マナー違反対策）</t>
    <rPh sb="2" eb="4">
      <t>モンダイ</t>
    </rPh>
    <rPh sb="5" eb="6">
      <t>ショウ</t>
    </rPh>
    <rPh sb="10" eb="12">
      <t>バアイ</t>
    </rPh>
    <rPh sb="13" eb="15">
      <t>タイサク</t>
    </rPh>
    <rPh sb="16" eb="17">
      <t>コウ</t>
    </rPh>
    <rPh sb="27" eb="29">
      <t>イハン</t>
    </rPh>
    <rPh sb="29" eb="31">
      <t>タイサク</t>
    </rPh>
    <phoneticPr fontId="4"/>
  </si>
  <si>
    <t>D4</t>
  </si>
  <si>
    <t>生態系の維持</t>
    <rPh sb="0" eb="3">
      <t>セイタイケイ</t>
    </rPh>
    <rPh sb="4" eb="6">
      <t>イジ</t>
    </rPh>
    <phoneticPr fontId="4"/>
  </si>
  <si>
    <t>① 脆弱で絶滅が危惧される野生生物やその生息・営巣地・生育地の一覧が作成されていること</t>
  </si>
  <si>
    <t>② 環境への影響の調査を行い、生態系、野生生物を保護する取組があること</t>
  </si>
  <si>
    <t>③ 外来種に関するリストを作成し、侵入を防ぐための体制があること</t>
  </si>
  <si>
    <t>D5</t>
  </si>
  <si>
    <t>野生生物の保護</t>
    <rPh sb="0" eb="4">
      <t>ヤセイセイブツ</t>
    </rPh>
    <rPh sb="5" eb="7">
      <t>ホゴ</t>
    </rPh>
    <phoneticPr fontId="4"/>
  </si>
  <si>
    <t>① 野生生物の保護等に関して観察、餌付け等に関する規制があること</t>
    <rPh sb="2" eb="6">
      <t>ヤセイセイブツ</t>
    </rPh>
    <rPh sb="7" eb="9">
      <t>ホゴ</t>
    </rPh>
    <rPh sb="9" eb="10">
      <t>トウ</t>
    </rPh>
    <rPh sb="11" eb="12">
      <t>カン</t>
    </rPh>
    <rPh sb="14" eb="16">
      <t>カンサツ</t>
    </rPh>
    <rPh sb="17" eb="19">
      <t>エヅ</t>
    </rPh>
    <rPh sb="20" eb="21">
      <t>トウ</t>
    </rPh>
    <rPh sb="22" eb="23">
      <t>カン</t>
    </rPh>
    <rPh sb="25" eb="27">
      <t>キセイ</t>
    </rPh>
    <phoneticPr fontId="4"/>
  </si>
  <si>
    <t>D6</t>
  </si>
  <si>
    <t>動物福祉</t>
    <rPh sb="0" eb="2">
      <t>ドウブツ</t>
    </rPh>
    <rPh sb="2" eb="4">
      <t>フクシ</t>
    </rPh>
    <phoneticPr fontId="4"/>
  </si>
  <si>
    <t>① 観光事業者とガイドに対して、法律、規制及びガイドラインを周知していること</t>
    <rPh sb="2" eb="4">
      <t>カンコウ</t>
    </rPh>
    <rPh sb="4" eb="6">
      <t>ジギョウ</t>
    </rPh>
    <rPh sb="6" eb="7">
      <t>シャ</t>
    </rPh>
    <rPh sb="12" eb="13">
      <t>タイ</t>
    </rPh>
    <rPh sb="16" eb="18">
      <t>ホウリツ</t>
    </rPh>
    <rPh sb="19" eb="21">
      <t>キセイ</t>
    </rPh>
    <rPh sb="21" eb="22">
      <t>オヨ</t>
    </rPh>
    <rPh sb="30" eb="32">
      <t>シュウチ</t>
    </rPh>
    <phoneticPr fontId="4"/>
  </si>
  <si>
    <t>D(b) 資源のマネジメント</t>
    <rPh sb="5" eb="7">
      <t>シゲン</t>
    </rPh>
    <phoneticPr fontId="4"/>
  </si>
  <si>
    <t>D7</t>
  </si>
  <si>
    <t>省エネルギー</t>
    <rPh sb="0" eb="1">
      <t>ショウ</t>
    </rPh>
    <phoneticPr fontId="4"/>
  </si>
  <si>
    <t>① エネルギー消費量を定期的にモニタリングし、削減するための取組があること</t>
    <rPh sb="7" eb="10">
      <t>ショウヒリョウ</t>
    </rPh>
    <rPh sb="11" eb="14">
      <t>テイキテキ</t>
    </rPh>
    <rPh sb="23" eb="25">
      <t>サクゲン</t>
    </rPh>
    <rPh sb="30" eb="32">
      <t>トリクミ</t>
    </rPh>
    <phoneticPr fontId="4"/>
  </si>
  <si>
    <t>② 化石燃料の依存度を低減し、再生可能エネルギーの使用を促進する政策や取組があること</t>
  </si>
  <si>
    <t>D8</t>
  </si>
  <si>
    <t>水資源の管理</t>
    <rPh sb="0" eb="3">
      <t>ミズシゲン</t>
    </rPh>
    <rPh sb="4" eb="6">
      <t>カンリ</t>
    </rPh>
    <phoneticPr fontId="4"/>
  </si>
  <si>
    <t>① 事業者が、節水に努めていること</t>
  </si>
  <si>
    <t>D9</t>
  </si>
  <si>
    <t>水質</t>
    <rPh sb="0" eb="2">
      <t>スイシツ</t>
    </rPh>
    <phoneticPr fontId="4"/>
  </si>
  <si>
    <t>① 水質に問題があれば、早急に対応策を講じる体制があること</t>
  </si>
  <si>
    <t>②  使い捨てペットボトルの飲用水の利用から転換を促す、地域における飲料水の水質に関する旅行者向けの情報があること</t>
  </si>
  <si>
    <t>D(c) 廃棄物と排出量の管理</t>
    <rPh sb="5" eb="8">
      <t>ハイキブツ</t>
    </rPh>
    <rPh sb="9" eb="11">
      <t>ハイシュツ</t>
    </rPh>
    <rPh sb="11" eb="12">
      <t>リョウ</t>
    </rPh>
    <rPh sb="13" eb="15">
      <t>カンリ</t>
    </rPh>
    <phoneticPr fontId="4"/>
  </si>
  <si>
    <t>D10</t>
  </si>
  <si>
    <t>排水</t>
    <rPh sb="0" eb="2">
      <t>ハイスイ</t>
    </rPh>
    <phoneticPr fontId="4"/>
  </si>
  <si>
    <t>① 浄化槽等の立地、維持管理、検査について、規則や条例、ガイドラインがあること</t>
    <rPh sb="5" eb="6">
      <t>トウ</t>
    </rPh>
    <rPh sb="7" eb="9">
      <t>リッチ</t>
    </rPh>
    <rPh sb="10" eb="12">
      <t>イジ</t>
    </rPh>
    <rPh sb="12" eb="14">
      <t>カンリ</t>
    </rPh>
    <rPh sb="15" eb="17">
      <t>ケンサ</t>
    </rPh>
    <rPh sb="22" eb="24">
      <t>キソク</t>
    </rPh>
    <rPh sb="25" eb="27">
      <t>ジョウレイ</t>
    </rPh>
    <phoneticPr fontId="4"/>
  </si>
  <si>
    <t>② 効果的に処理・再利用する観光事業者を支援する取組があること</t>
    <rPh sb="2" eb="5">
      <t>コウカテキ</t>
    </rPh>
    <rPh sb="6" eb="8">
      <t>ショリ</t>
    </rPh>
    <rPh sb="9" eb="12">
      <t>サイリヨウ</t>
    </rPh>
    <rPh sb="14" eb="16">
      <t>カンコウ</t>
    </rPh>
    <rPh sb="16" eb="18">
      <t>ジギョウ</t>
    </rPh>
    <rPh sb="18" eb="19">
      <t>シャ</t>
    </rPh>
    <rPh sb="20" eb="22">
      <t>シエン</t>
    </rPh>
    <phoneticPr fontId="4"/>
  </si>
  <si>
    <t>③ 排水による地域住民と環境への悪影響を最小にする取組があること</t>
  </si>
  <si>
    <t>D11</t>
  </si>
  <si>
    <t>廃棄物</t>
    <rPh sb="0" eb="3">
      <t>ハイキブツ</t>
    </rPh>
    <phoneticPr fontId="4"/>
  </si>
  <si>
    <t>② 再利用またはリサイクルされない廃棄物の最終処分は、安全が確保されていること</t>
  </si>
  <si>
    <t>D12</t>
  </si>
  <si>
    <t>温室効果ガスの排出と気候変動の緩和</t>
    <rPh sb="0" eb="2">
      <t>オンシツ</t>
    </rPh>
    <rPh sb="2" eb="4">
      <t>コウカ</t>
    </rPh>
    <rPh sb="7" eb="9">
      <t>ハイシュツ</t>
    </rPh>
    <rPh sb="10" eb="12">
      <t>キコウ</t>
    </rPh>
    <rPh sb="12" eb="14">
      <t>ヘンドウ</t>
    </rPh>
    <rPh sb="15" eb="17">
      <t>カンワ</t>
    </rPh>
    <phoneticPr fontId="4"/>
  </si>
  <si>
    <t>① 温室効果ガスの排出量をモニタリングし、削減する取組があること</t>
  </si>
  <si>
    <t>D13</t>
  </si>
  <si>
    <t>環境負荷の小さい交通</t>
    <rPh sb="0" eb="2">
      <t>カンキョウ</t>
    </rPh>
    <rPh sb="2" eb="4">
      <t>フカ</t>
    </rPh>
    <rPh sb="5" eb="6">
      <t>チイ</t>
    </rPh>
    <rPh sb="8" eb="10">
      <t>コウツウ</t>
    </rPh>
    <phoneticPr fontId="4"/>
  </si>
  <si>
    <t>① 地域内での徒歩や自転車での移動の奨励と安全確保を行っていること</t>
    <rPh sb="2" eb="4">
      <t>チイキ</t>
    </rPh>
    <rPh sb="4" eb="5">
      <t>ナイ</t>
    </rPh>
    <rPh sb="7" eb="9">
      <t>トホ</t>
    </rPh>
    <rPh sb="10" eb="13">
      <t>ジテンシャ</t>
    </rPh>
    <rPh sb="15" eb="17">
      <t>イドウ</t>
    </rPh>
    <rPh sb="18" eb="20">
      <t>ショウレイ</t>
    </rPh>
    <rPh sb="21" eb="23">
      <t>アンゼン</t>
    </rPh>
    <rPh sb="23" eb="25">
      <t>カクホ</t>
    </rPh>
    <rPh sb="26" eb="27">
      <t>オコナ</t>
    </rPh>
    <phoneticPr fontId="4"/>
  </si>
  <si>
    <t>② モビリティの活用に関して、低炭素自動車の導入等により環境に配慮していること</t>
  </si>
  <si>
    <t>D14</t>
  </si>
  <si>
    <t>光害</t>
    <rPh sb="0" eb="1">
      <t>ヒカリ</t>
    </rPh>
    <rPh sb="1" eb="2">
      <t>ガイ</t>
    </rPh>
    <phoneticPr fontId="4"/>
  </si>
  <si>
    <t>① 光害が発生している場合、その原因を特定し、対策を講じていること</t>
    <rPh sb="5" eb="7">
      <t>ハッセイ</t>
    </rPh>
    <rPh sb="11" eb="13">
      <t>バアイ</t>
    </rPh>
    <rPh sb="16" eb="18">
      <t>ゲンイン</t>
    </rPh>
    <rPh sb="19" eb="21">
      <t>トクテイ</t>
    </rPh>
    <rPh sb="23" eb="25">
      <t>タイサク</t>
    </rPh>
    <rPh sb="26" eb="27">
      <t>コウ</t>
    </rPh>
    <phoneticPr fontId="4"/>
  </si>
  <si>
    <t>D15</t>
  </si>
  <si>
    <t>騒音</t>
    <rPh sb="0" eb="2">
      <t>ソウオン</t>
    </rPh>
    <phoneticPr fontId="4"/>
  </si>
  <si>
    <t>① 騒音問題が発生している場合、その原因を特定し、対策を講じていること</t>
    <rPh sb="4" eb="6">
      <t>モンダイ</t>
    </rPh>
    <rPh sb="7" eb="9">
      <t>ハッセイ</t>
    </rPh>
    <rPh sb="13" eb="15">
      <t>バアイ</t>
    </rPh>
    <rPh sb="18" eb="20">
      <t>ゲンイン</t>
    </rPh>
    <rPh sb="21" eb="23">
      <t>トクテイ</t>
    </rPh>
    <rPh sb="25" eb="27">
      <t>タイサク</t>
    </rPh>
    <rPh sb="28" eb="29">
      <t>コウ</t>
    </rPh>
    <phoneticPr fontId="4"/>
  </si>
  <si>
    <t>今後準備する予定である</t>
    <phoneticPr fontId="2"/>
  </si>
  <si>
    <t>ない/いいえ</t>
    <phoneticPr fontId="2"/>
  </si>
  <si>
    <t>現在準備中である</t>
    <phoneticPr fontId="2"/>
  </si>
  <si>
    <t>ある</t>
    <phoneticPr fontId="2"/>
  </si>
  <si>
    <t>更新しながら適切に実施している</t>
    <phoneticPr fontId="2"/>
  </si>
  <si>
    <t>わからない</t>
    <phoneticPr fontId="2"/>
  </si>
  <si>
    <t>取組の内容</t>
    <rPh sb="0" eb="2">
      <t>トリクミ</t>
    </rPh>
    <rPh sb="3" eb="5">
      <t>ナイヨウ</t>
    </rPh>
    <phoneticPr fontId="4"/>
  </si>
  <si>
    <t>備考</t>
    <rPh sb="0" eb="2">
      <t>ビコウ</t>
    </rPh>
    <phoneticPr fontId="4"/>
  </si>
  <si>
    <t>●</t>
  </si>
  <si>
    <t>●</t>
    <phoneticPr fontId="2"/>
  </si>
  <si>
    <t>（URL：www:～）</t>
    <phoneticPr fontId="2"/>
  </si>
  <si>
    <t>○年○月に発行の○○町観光ビジョンにJSTS-Dに取り組むことを明記している。</t>
    <rPh sb="1" eb="2">
      <t>ネン</t>
    </rPh>
    <rPh sb="3" eb="4">
      <t>ガツ</t>
    </rPh>
    <rPh sb="5" eb="7">
      <t>ハッコウ</t>
    </rPh>
    <rPh sb="10" eb="11">
      <t>マチ</t>
    </rPh>
    <rPh sb="11" eb="13">
      <t>カンコウ</t>
    </rPh>
    <rPh sb="25" eb="26">
      <t>ト</t>
    </rPh>
    <rPh sb="27" eb="28">
      <t>ク</t>
    </rPh>
    <rPh sb="32" eb="34">
      <t>メイキ</t>
    </rPh>
    <phoneticPr fontId="2"/>
  </si>
  <si>
    <t>カテゴリー</t>
    <phoneticPr fontId="2"/>
  </si>
  <si>
    <t>観光教育</t>
    <rPh sb="0" eb="2">
      <t>カンコウ</t>
    </rPh>
    <rPh sb="2" eb="4">
      <t>キョウイク</t>
    </rPh>
    <phoneticPr fontId="4"/>
  </si>
  <si>
    <t>全体</t>
    <rPh sb="0" eb="2">
      <t>ゼンタイ</t>
    </rPh>
    <phoneticPr fontId="2"/>
  </si>
  <si>
    <t>A</t>
    <phoneticPr fontId="2"/>
  </si>
  <si>
    <t>B</t>
    <phoneticPr fontId="2"/>
  </si>
  <si>
    <t>C</t>
    <phoneticPr fontId="2"/>
  </si>
  <si>
    <t>D</t>
    <phoneticPr fontId="2"/>
  </si>
  <si>
    <t>カテゴリー小毎
（A１～A４、・・・、～D15）</t>
    <rPh sb="5" eb="6">
      <t>ショウ</t>
    </rPh>
    <rPh sb="6" eb="7">
      <t>ゴト</t>
    </rPh>
    <phoneticPr fontId="2"/>
  </si>
  <si>
    <t>カテゴリー大毎
（A～D）</t>
    <rPh sb="5" eb="6">
      <t>ダイ</t>
    </rPh>
    <rPh sb="6" eb="7">
      <t>ゴト</t>
    </rPh>
    <phoneticPr fontId="2"/>
  </si>
  <si>
    <t>A1</t>
    <phoneticPr fontId="2"/>
  </si>
  <si>
    <t>B1</t>
    <phoneticPr fontId="2"/>
  </si>
  <si>
    <t>C1</t>
    <phoneticPr fontId="2"/>
  </si>
  <si>
    <t>D1</t>
    <phoneticPr fontId="2"/>
  </si>
  <si>
    <t>A～D</t>
    <phoneticPr fontId="2"/>
  </si>
  <si>
    <t>（点数計算）</t>
    <rPh sb="1" eb="3">
      <t>テンスウ</t>
    </rPh>
    <rPh sb="3" eb="5">
      <t>ケイサン</t>
    </rPh>
    <phoneticPr fontId="2"/>
  </si>
  <si>
    <t>現在準備中である
（３点）</t>
    <rPh sb="11" eb="12">
      <t>テン</t>
    </rPh>
    <phoneticPr fontId="2"/>
  </si>
  <si>
    <t>ない/いいえ
（１点）</t>
    <rPh sb="9" eb="10">
      <t>テン</t>
    </rPh>
    <phoneticPr fontId="2"/>
  </si>
  <si>
    <t>今後準備する予定である
（２点）</t>
    <rPh sb="14" eb="15">
      <t>テン</t>
    </rPh>
    <phoneticPr fontId="2"/>
  </si>
  <si>
    <t>ある
（４点）</t>
    <phoneticPr fontId="2"/>
  </si>
  <si>
    <t>更新しながら適切に実施している（５点）</t>
    <phoneticPr fontId="2"/>
  </si>
  <si>
    <t>わからない
（０点）</t>
    <rPh sb="8" eb="9">
      <t>テン</t>
    </rPh>
    <phoneticPr fontId="2"/>
  </si>
  <si>
    <t>合計</t>
    <rPh sb="0" eb="2">
      <t>ゴウケイ</t>
    </rPh>
    <phoneticPr fontId="2"/>
  </si>
  <si>
    <t>平均</t>
    <rPh sb="0" eb="2">
      <t>ヘイキン</t>
    </rPh>
    <phoneticPr fontId="2"/>
  </si>
  <si>
    <t>（41項目）</t>
    <phoneticPr fontId="2"/>
  </si>
  <si>
    <t>（24項目）</t>
    <phoneticPr fontId="2"/>
  </si>
  <si>
    <t>（19項目）</t>
    <phoneticPr fontId="2"/>
  </si>
  <si>
    <t>（29項目）</t>
    <phoneticPr fontId="2"/>
  </si>
  <si>
    <t>(項目数)</t>
    <rPh sb="1" eb="4">
      <t>コウモクスウ</t>
    </rPh>
    <phoneticPr fontId="2"/>
  </si>
  <si>
    <t>（5項目）</t>
    <phoneticPr fontId="2"/>
  </si>
  <si>
    <t>（4項目）</t>
    <phoneticPr fontId="2"/>
  </si>
  <si>
    <t>（3項目）</t>
    <phoneticPr fontId="2"/>
  </si>
  <si>
    <t>（6項目）</t>
    <phoneticPr fontId="2"/>
  </si>
  <si>
    <t>（1項目）</t>
    <phoneticPr fontId="2"/>
  </si>
  <si>
    <t>（2項目）</t>
    <phoneticPr fontId="2"/>
  </si>
  <si>
    <t>（7項目）</t>
    <phoneticPr fontId="2"/>
  </si>
  <si>
    <t>カテゴリー毎
（A(a)、A（ｂ）～D（ｃ））</t>
    <rPh sb="5" eb="6">
      <t>ゴト</t>
    </rPh>
    <phoneticPr fontId="2"/>
  </si>
  <si>
    <t>A（a）</t>
    <phoneticPr fontId="2"/>
  </si>
  <si>
    <t>A（b）</t>
    <phoneticPr fontId="2"/>
  </si>
  <si>
    <t>A（c）</t>
    <phoneticPr fontId="2"/>
  </si>
  <si>
    <t>B（a）</t>
    <phoneticPr fontId="2"/>
  </si>
  <si>
    <t>B（b）</t>
    <phoneticPr fontId="2"/>
  </si>
  <si>
    <t>C（a）</t>
    <phoneticPr fontId="2"/>
  </si>
  <si>
    <t>C（b）</t>
    <phoneticPr fontId="2"/>
  </si>
  <si>
    <t>D（a）</t>
    <phoneticPr fontId="2"/>
  </si>
  <si>
    <t>D（b）</t>
    <phoneticPr fontId="2"/>
  </si>
  <si>
    <t>D（c）</t>
    <phoneticPr fontId="2"/>
  </si>
  <si>
    <t xml:space="preserve">
</t>
    <phoneticPr fontId="2"/>
  </si>
  <si>
    <t xml:space="preserve">
</t>
    <phoneticPr fontId="2"/>
  </si>
  <si>
    <t>取組を裏付ける情報等
（参考資料名、掲載URL等）
※URLがない場合は、URLの記載不要</t>
    <phoneticPr fontId="2"/>
  </si>
  <si>
    <t>① ユニバーサルデザインの普及（バリアフリー対策等）を推進していること</t>
    <phoneticPr fontId="2"/>
  </si>
  <si>
    <t>⑤ 多言語による案内の充実を推進していること</t>
    <phoneticPr fontId="2"/>
  </si>
  <si>
    <t>① 観光関連事業者への就業を促進する取組があること</t>
    <phoneticPr fontId="2"/>
  </si>
  <si>
    <t>① 地域への直接的な経済波及効果（観光消費額）について測定し、公表していること（直接効果の把握）</t>
    <phoneticPr fontId="2"/>
  </si>
  <si>
    <t>② 産業連関分析等を用いて観光による間接的な経済波及効果について測定し、公表していること（間接効果の把握）</t>
    <phoneticPr fontId="2"/>
  </si>
  <si>
    <t>③ 管理組織運営のための財源が確保されていること</t>
    <phoneticPr fontId="2"/>
  </si>
  <si>
    <t>② 管理組織の構成員は部局横断的かつ観光地域の規模に見合ったものであること</t>
    <phoneticPr fontId="2"/>
  </si>
  <si>
    <t>① 廃棄物削減や再利用、リサイクルに関する観光事業者向けの取組があること</t>
    <phoneticPr fontId="2"/>
  </si>
  <si>
    <t>B7</t>
    <phoneticPr fontId="2"/>
  </si>
  <si>
    <t>大項目</t>
    <phoneticPr fontId="2"/>
  </si>
  <si>
    <t>セクション A:持続可能なマネジメント</t>
    <phoneticPr fontId="2"/>
  </si>
  <si>
    <r>
      <rPr>
        <b/>
        <sz val="12"/>
        <color theme="1" tint="0.249977111117893"/>
        <rFont val="Yu Gothic UI"/>
        <family val="3"/>
        <charset val="128"/>
        <scheme val="minor"/>
      </rPr>
      <t>項目</t>
    </r>
    <rPh sb="0" eb="2">
      <t>コウモク</t>
    </rPh>
    <phoneticPr fontId="2"/>
  </si>
  <si>
    <r>
      <t>1. Sustainable destination coordinator</t>
    </r>
    <r>
      <rPr>
        <b/>
        <sz val="12"/>
        <color theme="1"/>
        <rFont val="Yu Gothic UI"/>
        <family val="3"/>
        <charset val="128"/>
        <scheme val="minor"/>
      </rPr>
      <t>（サステナビリティ・コーディネーター）</t>
    </r>
    <phoneticPr fontId="2"/>
  </si>
  <si>
    <r>
      <t>11. Community involvement in planning</t>
    </r>
    <r>
      <rPr>
        <b/>
        <sz val="12"/>
        <color theme="1"/>
        <rFont val="Yu Gothic UI"/>
        <family val="3"/>
        <charset val="128"/>
        <scheme val="minor"/>
      </rPr>
      <t>（計画策定への地域コミュニティの参加）</t>
    </r>
    <rPh sb="38" eb="42">
      <t>ケイカクサクテイ</t>
    </rPh>
    <rPh sb="44" eb="46">
      <t>チイキ</t>
    </rPh>
    <rPh sb="53" eb="55">
      <t>サンカ</t>
    </rPh>
    <phoneticPr fontId="2"/>
  </si>
  <si>
    <r>
      <t>11. Community involvement in planning</t>
    </r>
    <r>
      <rPr>
        <b/>
        <sz val="12"/>
        <color theme="1"/>
        <rFont val="Yu Gothic UI"/>
        <family val="3"/>
        <charset val="128"/>
        <scheme val="minor"/>
      </rPr>
      <t>（計画策定への地域コミュニティの参加）</t>
    </r>
    <phoneticPr fontId="2"/>
  </si>
  <si>
    <r>
      <t>14. Health &amp; safety</t>
    </r>
    <r>
      <rPr>
        <b/>
        <sz val="12"/>
        <color theme="1"/>
        <rFont val="Yu Gothic UI"/>
        <family val="3"/>
        <charset val="128"/>
        <scheme val="minor"/>
      </rPr>
      <t>（健康と安全）</t>
    </r>
    <rPh sb="20" eb="22">
      <t>ケンコウ</t>
    </rPh>
    <rPh sb="23" eb="25">
      <t>アンゼン</t>
    </rPh>
    <phoneticPr fontId="2"/>
  </si>
  <si>
    <r>
      <t>13. Promoting local products and services</t>
    </r>
    <r>
      <rPr>
        <b/>
        <sz val="12"/>
        <color theme="1"/>
        <rFont val="Yu Gothic UI"/>
        <family val="3"/>
        <charset val="128"/>
        <scheme val="minor"/>
      </rPr>
      <t>（地域産品・地域内サービスの振興）</t>
    </r>
    <rPh sb="42" eb="46">
      <t>チイキサンピン</t>
    </rPh>
    <rPh sb="47" eb="50">
      <t>チイキナイ</t>
    </rPh>
    <rPh sb="55" eb="57">
      <t>シンコウ</t>
    </rPh>
    <phoneticPr fontId="2"/>
  </si>
  <si>
    <r>
      <t>12. Supporting local entrepreneurs</t>
    </r>
    <r>
      <rPr>
        <b/>
        <sz val="12"/>
        <color theme="1"/>
        <rFont val="Yu Gothic UI"/>
        <family val="3"/>
        <charset val="128"/>
        <scheme val="minor"/>
      </rPr>
      <t>（地域事業者の支援）</t>
    </r>
    <rPh sb="35" eb="40">
      <t>チイキジギョウシャ</t>
    </rPh>
    <rPh sb="41" eb="43">
      <t>シエン</t>
    </rPh>
    <phoneticPr fontId="2"/>
  </si>
  <si>
    <r>
      <t>2. Inventory of destination assets</t>
    </r>
    <r>
      <rPr>
        <b/>
        <sz val="12"/>
        <color theme="1"/>
        <rFont val="Yu Gothic UI"/>
        <family val="3"/>
        <charset val="128"/>
        <scheme val="minor"/>
      </rPr>
      <t>（観光資産のリスト）</t>
    </r>
    <rPh sb="35" eb="39">
      <t>カンコウシサン</t>
    </rPh>
    <phoneticPr fontId="2"/>
  </si>
  <si>
    <r>
      <t>10. Intangible heritage</t>
    </r>
    <r>
      <rPr>
        <b/>
        <sz val="12"/>
        <color theme="1"/>
        <rFont val="Yu Gothic UI"/>
        <family val="3"/>
        <charset val="128"/>
        <scheme val="minor"/>
      </rPr>
      <t>（無形資産）</t>
    </r>
    <rPh sb="24" eb="28">
      <t>ムケイシサン</t>
    </rPh>
    <phoneticPr fontId="2"/>
  </si>
  <si>
    <r>
      <t>4. Responding to tourism impacts on nature</t>
    </r>
    <r>
      <rPr>
        <b/>
        <sz val="12"/>
        <color theme="1"/>
        <rFont val="Yu Gothic UI"/>
        <family val="3"/>
        <charset val="128"/>
        <scheme val="minor"/>
      </rPr>
      <t>（観光客が自然に及ぼす影響）</t>
    </r>
    <rPh sb="43" eb="46">
      <t>カンコウキャク</t>
    </rPh>
    <rPh sb="47" eb="49">
      <t>シゼン</t>
    </rPh>
    <rPh sb="50" eb="51">
      <t>オヨ</t>
    </rPh>
    <rPh sb="53" eb="55">
      <t>エイキョウ</t>
    </rPh>
    <phoneticPr fontId="2"/>
  </si>
  <si>
    <r>
      <t>8. Reducing energy consumption</t>
    </r>
    <r>
      <rPr>
        <b/>
        <sz val="12"/>
        <color theme="1"/>
        <rFont val="Yu Gothic UI"/>
        <family val="3"/>
        <charset val="128"/>
        <scheme val="minor"/>
      </rPr>
      <t>（エネルギー消費量の削減）</t>
    </r>
    <rPh sb="36" eb="39">
      <t>ショウヒリョウ</t>
    </rPh>
    <rPh sb="40" eb="42">
      <t>サクゲン</t>
    </rPh>
    <phoneticPr fontId="2"/>
  </si>
  <si>
    <r>
      <t>6. Solid waste reduction</t>
    </r>
    <r>
      <rPr>
        <b/>
        <sz val="12"/>
        <color theme="1"/>
        <rFont val="Yu Gothic UI"/>
        <family val="3"/>
        <charset val="128"/>
        <scheme val="minor"/>
      </rPr>
      <t>（固形廃棄物の削減）</t>
    </r>
    <rPh sb="25" eb="30">
      <t>コケイハイキブツ</t>
    </rPh>
    <rPh sb="31" eb="33">
      <t>サクゲン</t>
    </rPh>
    <phoneticPr fontId="2"/>
  </si>
  <si>
    <r>
      <t>7. Reducing transport emissions from travel</t>
    </r>
    <r>
      <rPr>
        <b/>
        <sz val="12"/>
        <color theme="1"/>
        <rFont val="Yu Gothic UI"/>
        <family val="3"/>
        <charset val="128"/>
        <scheme val="minor"/>
      </rPr>
      <t>（交通機関からの排出量の削減）</t>
    </r>
    <rPh sb="44" eb="48">
      <t>コウツウキカン</t>
    </rPh>
    <rPh sb="51" eb="54">
      <t>ハイシュツリョウ</t>
    </rPh>
    <rPh sb="55" eb="57">
      <t>サクゲン</t>
    </rPh>
    <phoneticPr fontId="2"/>
  </si>
  <si>
    <t>5. Landscape &amp; Scenery（風景と景観）
9. Tangible cultural heritage（有形文化資産）</t>
    <phoneticPr fontId="2"/>
  </si>
  <si>
    <r>
      <rPr>
        <b/>
        <sz val="12"/>
        <color theme="1"/>
        <rFont val="Yu Gothic UI"/>
        <family val="3"/>
        <charset val="128"/>
        <scheme val="minor"/>
      </rPr>
      <t>　</t>
    </r>
    <r>
      <rPr>
        <b/>
        <sz val="12"/>
        <color theme="1"/>
        <rFont val="Yu Gothic UI"/>
        <family val="3"/>
        <charset val="128"/>
        <scheme val="minor"/>
      </rPr>
      <t>3. Destination management policy or strategy</t>
    </r>
    <r>
      <rPr>
        <b/>
        <sz val="12"/>
        <color theme="1"/>
        <rFont val="Yu Gothic UI"/>
        <family val="3"/>
        <charset val="128"/>
        <scheme val="minor"/>
      </rPr>
      <t>（観光地のマネジメント制作・戦略）　　　　　　　　</t>
    </r>
    <phoneticPr fontId="2"/>
  </si>
  <si>
    <t>2. Inventory of destination assets（観光資産のリスト）</t>
    <phoneticPr fontId="2"/>
  </si>
  <si>
    <t>日本版持続可能な観光ガイドライン（JSTS-D）
（「グリーンデスティネーションズTOP100選エントリーに必要な15項目」に該当する項目）</t>
    <rPh sb="0" eb="3">
      <t>ニホンバン</t>
    </rPh>
    <rPh sb="3" eb="7">
      <t>ジゾクカノウ</t>
    </rPh>
    <rPh sb="8" eb="10">
      <t>カンコウ</t>
    </rPh>
    <rPh sb="63" eb="65">
      <t>ガイトウ</t>
    </rPh>
    <rPh sb="67" eb="69">
      <t>コウモク</t>
    </rPh>
    <phoneticPr fontId="2"/>
  </si>
  <si>
    <t>グリーンデスティネーションズ TOP100選エントリーに必要な15項目</t>
    <rPh sb="21" eb="22">
      <t>セン</t>
    </rPh>
    <rPh sb="28" eb="30">
      <t>ヒツヨウ</t>
    </rPh>
    <rPh sb="33" eb="35">
      <t>コウモク</t>
    </rPh>
    <phoneticPr fontId="2"/>
  </si>
  <si>
    <t>【様式２】令和5年度 持続可能な観光地づくり推進事業　地域の取り組み状況　自己分析シート</t>
    <rPh sb="1" eb="3">
      <t>ヨウシキ</t>
    </rPh>
    <rPh sb="5" eb="7">
      <t>レイワ</t>
    </rPh>
    <rPh sb="8" eb="10">
      <t>ネンド</t>
    </rPh>
    <rPh sb="27" eb="29">
      <t>チイキ</t>
    </rPh>
    <rPh sb="30" eb="31">
      <t>ト</t>
    </rPh>
    <rPh sb="32" eb="33">
      <t>ク</t>
    </rPh>
    <rPh sb="34" eb="36">
      <t>ジョウキョウ</t>
    </rPh>
    <rPh sb="37" eb="41">
      <t>ジコブンセキ</t>
    </rPh>
    <phoneticPr fontId="4"/>
  </si>
  <si>
    <t>※本様式に記載の内容は、現時点での取組状況を把握する目的で、当機構が独自に「グリーンデスティネーションズTOP100選エントリーに必要な15項目」と「日本版持続可能な観光ガイドライン（JSTS-D）」の内容を照合し作成した資料です。
　そのため、本様式に記載の項目をもって国際認証取得への申請が可能となるものではありませんのでご注意ください。</t>
    <rPh sb="1" eb="4">
      <t>ホンヨウシキ</t>
    </rPh>
    <rPh sb="5" eb="7">
      <t>キサイ</t>
    </rPh>
    <rPh sb="8" eb="10">
      <t>ナイヨウ</t>
    </rPh>
    <rPh sb="12" eb="15">
      <t>ゲンジテン</t>
    </rPh>
    <rPh sb="17" eb="21">
      <t>トリクミジョウキョウ</t>
    </rPh>
    <rPh sb="22" eb="24">
      <t>ハアク</t>
    </rPh>
    <rPh sb="26" eb="28">
      <t>モクテキ</t>
    </rPh>
    <rPh sb="30" eb="33">
      <t>トウキコウ</t>
    </rPh>
    <rPh sb="34" eb="36">
      <t>ドクジ</t>
    </rPh>
    <rPh sb="58" eb="59">
      <t>セン</t>
    </rPh>
    <rPh sb="65" eb="67">
      <t>ヒツヨウ</t>
    </rPh>
    <rPh sb="70" eb="72">
      <t>コウモク</t>
    </rPh>
    <rPh sb="75" eb="82">
      <t>ニホンバンジゾクカノウ</t>
    </rPh>
    <rPh sb="83" eb="85">
      <t>カンコウ</t>
    </rPh>
    <rPh sb="101" eb="103">
      <t>ナイヨウ</t>
    </rPh>
    <rPh sb="104" eb="106">
      <t>ショウゴウ</t>
    </rPh>
    <rPh sb="107" eb="109">
      <t>サクセイ</t>
    </rPh>
    <rPh sb="111" eb="113">
      <t>シリョウ</t>
    </rPh>
    <rPh sb="123" eb="126">
      <t>ホンヨウシキ</t>
    </rPh>
    <rPh sb="127" eb="129">
      <t>キサイ</t>
    </rPh>
    <rPh sb="130" eb="132">
      <t>コウモク</t>
    </rPh>
    <rPh sb="136" eb="140">
      <t>コクサイニンショウ</t>
    </rPh>
    <rPh sb="140" eb="142">
      <t>シュトク</t>
    </rPh>
    <rPh sb="144" eb="146">
      <t>シンセイ</t>
    </rPh>
    <rPh sb="147" eb="149">
      <t>カノウ</t>
    </rPh>
    <rPh sb="164" eb="166">
      <t>チュウイ</t>
    </rPh>
    <phoneticPr fontId="2"/>
  </si>
  <si>
    <t>【参考資料】</t>
    <rPh sb="1" eb="5">
      <t>サンコウシリョウ</t>
    </rPh>
    <phoneticPr fontId="2"/>
  </si>
  <si>
    <t>グリーンデスティネーションズ　スタンダード　コア項目30件のうち、
TOP100選エントリー（1年目）にあたり、達成しておく必要がある15項目</t>
    <rPh sb="24" eb="26">
      <t>コウモク</t>
    </rPh>
    <rPh sb="28" eb="29">
      <t>ケン</t>
    </rPh>
    <rPh sb="40" eb="41">
      <t>セン</t>
    </rPh>
    <rPh sb="48" eb="50">
      <t>ネンメ</t>
    </rPh>
    <rPh sb="56" eb="58">
      <t>タッセイ</t>
    </rPh>
    <rPh sb="62" eb="64">
      <t>ヒツヨウ</t>
    </rPh>
    <rPh sb="69" eb="71">
      <t>コウモク</t>
    </rPh>
    <phoneticPr fontId="2"/>
  </si>
  <si>
    <t>英語原文</t>
    <rPh sb="0" eb="4">
      <t>エイゴゲンブン</t>
    </rPh>
    <phoneticPr fontId="2"/>
  </si>
  <si>
    <t>和訳</t>
    <rPh sb="0" eb="2">
      <t>ワヤク</t>
    </rPh>
    <phoneticPr fontId="2"/>
  </si>
  <si>
    <t>1. Sustainable destination coordinator</t>
    <phoneticPr fontId="2"/>
  </si>
  <si>
    <t>サステナビリティ・コーディネーター</t>
    <phoneticPr fontId="2"/>
  </si>
  <si>
    <t>2. Inventory of destination assets</t>
    <phoneticPr fontId="2"/>
  </si>
  <si>
    <t>観光資産のリスト</t>
    <rPh sb="0" eb="4">
      <t>カンコウシサン</t>
    </rPh>
    <phoneticPr fontId="2"/>
  </si>
  <si>
    <t>3. Destination management policy or strategy</t>
    <phoneticPr fontId="2"/>
  </si>
  <si>
    <t>観光地のマネジメント政策・戦略</t>
    <rPh sb="0" eb="3">
      <t>カンコウチ</t>
    </rPh>
    <rPh sb="10" eb="12">
      <t>セイサク</t>
    </rPh>
    <rPh sb="13" eb="15">
      <t>センリャク</t>
    </rPh>
    <phoneticPr fontId="2"/>
  </si>
  <si>
    <t>4. Responding to tourism impacts on nature</t>
    <phoneticPr fontId="2"/>
  </si>
  <si>
    <t>観光客が自然に及ぼす影響</t>
    <rPh sb="0" eb="3">
      <t>カンコウキャク</t>
    </rPh>
    <rPh sb="4" eb="6">
      <t>シゼン</t>
    </rPh>
    <rPh sb="7" eb="8">
      <t>オヨ</t>
    </rPh>
    <rPh sb="10" eb="12">
      <t>エイキョウ</t>
    </rPh>
    <phoneticPr fontId="2"/>
  </si>
  <si>
    <t>5. Landscape &amp; Scenery</t>
  </si>
  <si>
    <t>風景と景観</t>
    <rPh sb="0" eb="2">
      <t>フウケイ</t>
    </rPh>
    <rPh sb="3" eb="5">
      <t>ケイカン</t>
    </rPh>
    <phoneticPr fontId="2"/>
  </si>
  <si>
    <t>6. Solid waste reduction</t>
  </si>
  <si>
    <t>固形廃棄物の削減</t>
    <rPh sb="0" eb="5">
      <t>コケイハイキブツ</t>
    </rPh>
    <rPh sb="6" eb="8">
      <t>サクゲン</t>
    </rPh>
    <phoneticPr fontId="2"/>
  </si>
  <si>
    <t>7. Reducing transport emissions from travel</t>
  </si>
  <si>
    <t>交通機関からの排出量の削減</t>
    <rPh sb="0" eb="2">
      <t>コウツウ</t>
    </rPh>
    <rPh sb="2" eb="4">
      <t>キカン</t>
    </rPh>
    <rPh sb="7" eb="10">
      <t>ハイシュツリョウ</t>
    </rPh>
    <rPh sb="11" eb="13">
      <t>サクゲン</t>
    </rPh>
    <phoneticPr fontId="2"/>
  </si>
  <si>
    <t>8. Reducing energy consumption</t>
  </si>
  <si>
    <t>エネルギー消費量の削減</t>
    <rPh sb="5" eb="8">
      <t>ショウヒリョウ</t>
    </rPh>
    <rPh sb="9" eb="11">
      <t>サクゲン</t>
    </rPh>
    <phoneticPr fontId="2"/>
  </si>
  <si>
    <t>9. Tangible cultural heritage</t>
  </si>
  <si>
    <t>有形文化資産</t>
    <rPh sb="0" eb="6">
      <t>ユウケイブンカシサン</t>
    </rPh>
    <phoneticPr fontId="2"/>
  </si>
  <si>
    <t>10. Intangible heritage</t>
  </si>
  <si>
    <t>無形資産</t>
    <rPh sb="0" eb="4">
      <t>ムケイシサン</t>
    </rPh>
    <phoneticPr fontId="2"/>
  </si>
  <si>
    <t>11. Community involvement in planning</t>
  </si>
  <si>
    <t>計画策定への地域コミュニティの参加</t>
    <rPh sb="0" eb="4">
      <t>ケイカクサクテイ</t>
    </rPh>
    <rPh sb="6" eb="8">
      <t>チイキ</t>
    </rPh>
    <rPh sb="15" eb="17">
      <t>サンカ</t>
    </rPh>
    <phoneticPr fontId="2"/>
  </si>
  <si>
    <t>12. Supporting local entrepreneurs</t>
  </si>
  <si>
    <t>地域事業者の支援</t>
    <rPh sb="0" eb="5">
      <t>チイキジギョウシャ</t>
    </rPh>
    <rPh sb="6" eb="8">
      <t>シエン</t>
    </rPh>
    <phoneticPr fontId="2"/>
  </si>
  <si>
    <t>13. Promoting local products and services</t>
  </si>
  <si>
    <t>地域産品・地域内サービスの振興</t>
    <rPh sb="0" eb="4">
      <t>チイキサンピン</t>
    </rPh>
    <rPh sb="5" eb="8">
      <t>チイキナイ</t>
    </rPh>
    <rPh sb="13" eb="15">
      <t>シンコウ</t>
    </rPh>
    <phoneticPr fontId="2"/>
  </si>
  <si>
    <t>14. Health &amp; safety</t>
  </si>
  <si>
    <t>健康と安全</t>
    <rPh sb="0" eb="2">
      <t>ケンコウ</t>
    </rPh>
    <rPh sb="3" eb="5">
      <t>アンゼン</t>
    </rPh>
    <phoneticPr fontId="2"/>
  </si>
  <si>
    <t>15. Promoting sustainability among enterprises</t>
  </si>
  <si>
    <t>地域事業者の持続可能性能向上</t>
    <rPh sb="0" eb="2">
      <t>チイキ</t>
    </rPh>
    <rPh sb="2" eb="5">
      <t>ジギョウシャ</t>
    </rPh>
    <rPh sb="6" eb="14">
      <t>ジゾクカノウセイノウコウジョウ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</si>
</sst>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Arial"/>
      <family val="1"/>
    </font>
    <font>
      <sz val="11"/>
      <name val="Arial"/>
      <family val="1"/>
    </font>
    <font>
      <sz val="6"/>
      <name val="ＭＳ Ｐ明朝"/>
      <family val="1"/>
      <charset val="128"/>
    </font>
    <font>
      <sz val="11"/>
      <color theme="1"/>
      <name val="Arial"/>
      <family val="2"/>
    </font>
    <font>
      <sz val="6"/>
      <name val="ＭＳ Ｐゴシック"/>
      <family val="3"/>
    </font>
    <font>
      <sz val="14"/>
      <color theme="1"/>
      <name val="Yu Gothic UI"/>
      <family val="3"/>
      <charset val="128"/>
      <scheme val="minor"/>
    </font>
    <font>
      <b/>
      <sz val="14"/>
      <color theme="1"/>
      <name val="Yu Gothic UI"/>
      <family val="3"/>
      <charset val="128"/>
      <scheme val="minor"/>
    </font>
    <font>
      <b/>
      <sz val="12"/>
      <color rgb="FF000000"/>
      <name val="Yu Gothic UI"/>
      <family val="3"/>
      <charset val="128"/>
      <scheme val="minor"/>
    </font>
    <font>
      <sz val="9"/>
      <color theme="1"/>
      <name val="Yu Gothic UI"/>
      <family val="3"/>
      <charset val="128"/>
      <scheme val="minor"/>
    </font>
    <font>
      <b/>
      <sz val="9"/>
      <color rgb="FF000000"/>
      <name val="Yu Gothic UI"/>
      <family val="3"/>
      <charset val="128"/>
      <scheme val="minor"/>
    </font>
    <font>
      <sz val="28"/>
      <color theme="1"/>
      <name val="Yu Gothic UI"/>
      <family val="3"/>
      <charset val="128"/>
      <scheme val="minor"/>
    </font>
    <font>
      <sz val="18"/>
      <name val="Yu Gothic UI"/>
      <family val="3"/>
      <charset val="128"/>
      <scheme val="minor"/>
    </font>
    <font>
      <sz val="16"/>
      <color theme="1"/>
      <name val="Yu Gothic UI"/>
      <family val="3"/>
      <charset val="128"/>
      <scheme val="minor"/>
    </font>
    <font>
      <sz val="18"/>
      <color theme="1"/>
      <name val="Yu Gothic UI"/>
      <family val="3"/>
      <charset val="128"/>
      <scheme val="minor"/>
    </font>
    <font>
      <sz val="17.600000000000001"/>
      <color rgb="FF1E1E1E"/>
      <name val="Yu Gothic UI"/>
      <family val="3"/>
      <charset val="128"/>
      <scheme val="minor"/>
    </font>
    <font>
      <b/>
      <sz val="11"/>
      <color rgb="FF000000"/>
      <name val="Yu Gothic UI"/>
      <family val="3"/>
      <charset val="128"/>
      <scheme val="minor"/>
    </font>
    <font>
      <sz val="11"/>
      <color theme="1"/>
      <name val="Yu Gothic UI"/>
      <family val="3"/>
      <charset val="128"/>
      <scheme val="minor"/>
    </font>
    <font>
      <sz val="10"/>
      <color theme="1"/>
      <name val="Yu Gothic UI"/>
      <family val="3"/>
      <charset val="128"/>
      <scheme val="minor"/>
    </font>
    <font>
      <sz val="12"/>
      <color theme="1"/>
      <name val="Yu Gothic UI"/>
      <family val="3"/>
      <charset val="128"/>
      <scheme val="minor"/>
    </font>
    <font>
      <sz val="12"/>
      <color rgb="FFFF0000"/>
      <name val="Yu Gothic UI"/>
      <family val="3"/>
      <charset val="128"/>
      <scheme val="minor"/>
    </font>
    <font>
      <b/>
      <sz val="12"/>
      <color theme="0"/>
      <name val="Yu Gothic UI"/>
      <family val="3"/>
      <charset val="128"/>
      <scheme val="minor"/>
    </font>
    <font>
      <sz val="12"/>
      <color rgb="FF000000"/>
      <name val="Yu Gothic UI"/>
      <family val="3"/>
      <charset val="128"/>
      <scheme val="minor"/>
    </font>
    <font>
      <b/>
      <sz val="12"/>
      <name val="Yu Gothic UI"/>
      <family val="3"/>
      <charset val="128"/>
      <scheme val="minor"/>
    </font>
    <font>
      <b/>
      <sz val="12"/>
      <color theme="1"/>
      <name val="Yu Gothic UI"/>
      <family val="3"/>
      <charset val="128"/>
      <scheme val="minor"/>
    </font>
    <font>
      <b/>
      <sz val="12"/>
      <color rgb="FFFF0000"/>
      <name val="Yu Gothic UI"/>
      <family val="3"/>
      <charset val="128"/>
      <scheme val="minor"/>
    </font>
    <font>
      <b/>
      <sz val="14"/>
      <name val="Yu Gothic UI"/>
      <family val="3"/>
      <charset val="128"/>
      <scheme val="minor"/>
    </font>
    <font>
      <b/>
      <sz val="16"/>
      <name val="Yu Gothic UI"/>
      <family val="3"/>
      <charset val="128"/>
      <scheme val="minor"/>
    </font>
    <font>
      <sz val="12"/>
      <color rgb="FF1E1E1E"/>
      <name val="Yu Gothic UI"/>
      <family val="3"/>
      <charset val="128"/>
      <scheme val="minor"/>
    </font>
    <font>
      <b/>
      <sz val="12"/>
      <color theme="1" tint="0.249977111117893"/>
      <name val="Yu Gothic UI"/>
      <family val="3"/>
      <charset val="128"/>
      <scheme val="minor"/>
    </font>
    <font>
      <b/>
      <sz val="12"/>
      <color theme="1"/>
      <name val="Yu Gothic UI"/>
      <family val="3"/>
      <charset val="128"/>
      <scheme val="minor"/>
    </font>
    <font>
      <b/>
      <sz val="16"/>
      <color theme="1"/>
      <name val="Yu Gothic UI"/>
      <family val="3"/>
      <charset val="128"/>
      <scheme val="minor"/>
    </font>
    <font>
      <sz val="12"/>
      <color theme="1"/>
      <name val="Yu Gothic UI"/>
      <family val="3"/>
      <charset val="128"/>
      <scheme val="minor"/>
    </font>
    <font>
      <sz val="16"/>
      <color theme="1"/>
      <name val="Yu Gothic UI"/>
      <family val="3"/>
      <charset val="128"/>
      <scheme val="minor"/>
    </font>
    <font>
      <sz val="11"/>
      <name val="ＭＳ Ｐ明朝"/>
      <family val="1"/>
      <charset val="128"/>
    </font>
    <font>
      <sz val="11"/>
      <name val="ＭＳ Ｐゴシック"/>
      <family val="3"/>
      <charset val="128"/>
    </font>
    <font>
      <sz val="11"/>
      <color rgb="FF022D20"/>
      <name val="Arial"/>
      <family val="2"/>
    </font>
  </fonts>
  <fills count="15">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rgb="FFF4F4F4"/>
        <bgColor indexed="64"/>
      </patternFill>
    </fill>
    <fill>
      <patternFill patternType="solid">
        <fgColor theme="0" tint="-0.14999847407452621"/>
        <bgColor indexed="64"/>
      </patternFill>
    </fill>
    <fill>
      <patternFill patternType="solid">
        <fgColor theme="0" tint="-0.14999847407452621"/>
        <bgColor rgb="FFD9D9D9"/>
      </patternFill>
    </fill>
    <fill>
      <patternFill patternType="solid">
        <fgColor theme="7" tint="0.79998168889431442"/>
        <bgColor indexed="64"/>
      </patternFill>
    </fill>
    <fill>
      <patternFill patternType="solid">
        <fgColor theme="3" tint="0.79998168889431442"/>
        <bgColor rgb="FFD9D9D9"/>
      </patternFill>
    </fill>
    <fill>
      <patternFill patternType="solid">
        <fgColor theme="3" tint="0.79998168889431442"/>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249977111117893"/>
        <bgColor rgb="FFD9D9D9"/>
      </patternFill>
    </fill>
    <fill>
      <patternFill patternType="solid">
        <fgColor rgb="FFB1FDD8"/>
        <bgColor rgb="FFD9D9D9"/>
      </patternFill>
    </fill>
    <fill>
      <patternFill patternType="solid">
        <fgColor rgb="FFFFC7CE"/>
        <bgColor indexed="64"/>
      </patternFill>
    </fill>
  </fills>
  <borders count="139">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style="thin">
        <color indexed="64"/>
      </right>
      <top/>
      <bottom style="dotted">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dotted">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bottom/>
      <diagonal/>
    </border>
    <border>
      <left style="thin">
        <color indexed="64"/>
      </left>
      <right style="thin">
        <color indexed="64"/>
      </right>
      <top/>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dotted">
        <color indexed="64"/>
      </top>
      <bottom style="thin">
        <color indexed="64"/>
      </bottom>
      <diagonal/>
    </border>
    <border>
      <left style="thin">
        <color indexed="64"/>
      </left>
      <right style="thin">
        <color rgb="FF000000"/>
      </right>
      <top/>
      <bottom/>
      <diagonal/>
    </border>
    <border>
      <left style="thin">
        <color indexed="64"/>
      </left>
      <right style="thin">
        <color indexed="64"/>
      </right>
      <top style="dotted">
        <color indexed="64"/>
      </top>
      <bottom style="dotted">
        <color indexed="64"/>
      </bottom>
      <diagonal/>
    </border>
    <border>
      <left style="thin">
        <color indexed="64"/>
      </left>
      <right style="thin">
        <color rgb="FF000000"/>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rgb="FF000000"/>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rgb="FF000000"/>
      </left>
      <right style="thin">
        <color indexed="64"/>
      </right>
      <top style="dotted">
        <color rgb="FF000000"/>
      </top>
      <bottom style="dotted">
        <color rgb="FF000000"/>
      </bottom>
      <diagonal/>
    </border>
    <border>
      <left style="thin">
        <color rgb="FF000000"/>
      </left>
      <right style="thin">
        <color indexed="64"/>
      </right>
      <top style="dotted">
        <color rgb="FF000000"/>
      </top>
      <bottom style="thin">
        <color indexed="64"/>
      </bottom>
      <diagonal/>
    </border>
    <border>
      <left style="thin">
        <color rgb="FF000000"/>
      </left>
      <right style="thin">
        <color indexed="64"/>
      </right>
      <top style="thin">
        <color indexed="64"/>
      </top>
      <bottom style="dotted">
        <color rgb="FF000000"/>
      </bottom>
      <diagonal/>
    </border>
    <border>
      <left style="thin">
        <color indexed="64"/>
      </left>
      <right style="thin">
        <color indexed="64"/>
      </right>
      <top style="thin">
        <color indexed="64"/>
      </top>
      <bottom style="dotted">
        <color rgb="FF000000"/>
      </bottom>
      <diagonal/>
    </border>
    <border>
      <left style="thin">
        <color indexed="64"/>
      </left>
      <right style="thin">
        <color rgb="FF000000"/>
      </right>
      <top style="thin">
        <color indexed="64"/>
      </top>
      <bottom style="dotted">
        <color rgb="FF000000"/>
      </bottom>
      <diagonal/>
    </border>
    <border>
      <left style="thin">
        <color indexed="64"/>
      </left>
      <right/>
      <top style="thin">
        <color indexed="64"/>
      </top>
      <bottom style="dotted">
        <color rgb="FF000000"/>
      </bottom>
      <diagonal/>
    </border>
    <border>
      <left style="thin">
        <color indexed="64"/>
      </left>
      <right style="thin">
        <color indexed="64"/>
      </right>
      <top style="dotted">
        <color rgb="FF000000"/>
      </top>
      <bottom style="dotted">
        <color rgb="FF000000"/>
      </bottom>
      <diagonal/>
    </border>
    <border>
      <left style="thin">
        <color indexed="64"/>
      </left>
      <right style="thin">
        <color rgb="FF000000"/>
      </right>
      <top style="dotted">
        <color rgb="FF000000"/>
      </top>
      <bottom style="dotted">
        <color rgb="FF000000"/>
      </bottom>
      <diagonal/>
    </border>
    <border>
      <left style="thin">
        <color indexed="64"/>
      </left>
      <right/>
      <top style="dotted">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indexed="64"/>
      </left>
      <right style="thin">
        <color indexed="64"/>
      </right>
      <top style="dotted">
        <color rgb="FF000000"/>
      </top>
      <bottom style="thin">
        <color indexed="64"/>
      </bottom>
      <diagonal/>
    </border>
    <border>
      <left style="thin">
        <color indexed="64"/>
      </left>
      <right style="thin">
        <color rgb="FF000000"/>
      </right>
      <top style="dotted">
        <color rgb="FF000000"/>
      </top>
      <bottom style="thin">
        <color indexed="64"/>
      </bottom>
      <diagonal/>
    </border>
    <border>
      <left style="thin">
        <color indexed="64"/>
      </left>
      <right/>
      <top style="dotted">
        <color rgb="FF000000"/>
      </top>
      <bottom style="thin">
        <color indexed="64"/>
      </bottom>
      <diagonal/>
    </border>
    <border>
      <left style="thin">
        <color indexed="64"/>
      </left>
      <right style="thin">
        <color rgb="FF000000"/>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rgb="FF000000"/>
      </right>
      <top/>
      <bottom style="dotted">
        <color indexed="64"/>
      </bottom>
      <diagonal/>
    </border>
    <border>
      <left style="thin">
        <color indexed="64"/>
      </left>
      <right/>
      <top/>
      <bottom style="dotted">
        <color indexed="64"/>
      </bottom>
      <diagonal/>
    </border>
    <border>
      <left style="thin">
        <color rgb="FF000000"/>
      </left>
      <right style="thin">
        <color rgb="FF000000"/>
      </right>
      <top/>
      <bottom style="dotted">
        <color indexed="64"/>
      </bottom>
      <diagonal/>
    </border>
    <border>
      <left style="thin">
        <color rgb="FF000000"/>
      </left>
      <right style="thin">
        <color rgb="FF000000"/>
      </right>
      <top style="dotted">
        <color indexed="64"/>
      </top>
      <bottom/>
      <diagonal/>
    </border>
    <border>
      <left style="thin">
        <color rgb="FF000000"/>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rgb="FF000000"/>
      </left>
      <right style="thin">
        <color indexed="64"/>
      </right>
      <top style="dotted">
        <color rgb="FF000000"/>
      </top>
      <bottom/>
      <diagonal/>
    </border>
    <border>
      <left style="thin">
        <color indexed="64"/>
      </left>
      <right/>
      <top style="dotted">
        <color indexed="64"/>
      </top>
      <bottom/>
      <diagonal/>
    </border>
    <border>
      <left style="thin">
        <color indexed="64"/>
      </left>
      <right style="thin">
        <color indexed="64"/>
      </right>
      <top style="dotted">
        <color rgb="FF000000"/>
      </top>
      <bottom/>
      <diagonal/>
    </border>
    <border>
      <left style="thin">
        <color indexed="64"/>
      </left>
      <right/>
      <top style="dotted">
        <color rgb="FF000000"/>
      </top>
      <bottom/>
      <diagonal/>
    </border>
    <border>
      <left style="thin">
        <color indexed="64"/>
      </left>
      <right style="thin">
        <color indexed="64"/>
      </right>
      <top/>
      <bottom style="dotted">
        <color rgb="FF000000"/>
      </bottom>
      <diagonal/>
    </border>
    <border>
      <left style="thin">
        <color indexed="64"/>
      </left>
      <right style="thin">
        <color rgb="FF000000"/>
      </right>
      <top/>
      <bottom style="dotted">
        <color rgb="FF000000"/>
      </bottom>
      <diagonal/>
    </border>
    <border>
      <left style="thin">
        <color indexed="64"/>
      </left>
      <right/>
      <top/>
      <bottom style="dotted">
        <color rgb="FF000000"/>
      </bottom>
      <diagonal/>
    </border>
    <border>
      <left style="thin">
        <color indexed="64"/>
      </left>
      <right style="thin">
        <color rgb="FF000000"/>
      </right>
      <top style="dotted">
        <color rgb="FF000000"/>
      </top>
      <bottom/>
      <diagonal/>
    </border>
    <border>
      <left/>
      <right/>
      <top/>
      <bottom style="thick">
        <color indexed="64"/>
      </bottom>
      <diagonal/>
    </border>
    <border>
      <left/>
      <right style="thick">
        <color indexed="64"/>
      </right>
      <top style="thick">
        <color indexed="64"/>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rgb="FF000000"/>
      </left>
      <right style="thin">
        <color indexed="64"/>
      </right>
      <top style="dotted">
        <color rgb="FF000000"/>
      </top>
      <bottom style="thin">
        <color rgb="FF000000"/>
      </bottom>
      <diagonal/>
    </border>
    <border>
      <left style="thin">
        <color indexed="64"/>
      </left>
      <right/>
      <top style="thin">
        <color indexed="64"/>
      </top>
      <bottom style="thin">
        <color indexed="64"/>
      </bottom>
      <diagonal/>
    </border>
    <border>
      <left/>
      <right/>
      <top style="medium">
        <color rgb="FF000000"/>
      </top>
      <bottom style="medium">
        <color rgb="FF000000"/>
      </bottom>
      <diagonal/>
    </border>
    <border>
      <left style="thin">
        <color indexed="64"/>
      </left>
      <right/>
      <top style="dotted">
        <color rgb="FF000000"/>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rgb="FF000000"/>
      </bottom>
      <diagonal/>
    </border>
    <border>
      <left/>
      <right style="thin">
        <color indexed="64"/>
      </right>
      <top style="dotted">
        <color rgb="FF000000"/>
      </top>
      <bottom style="dotted">
        <color rgb="FF000000"/>
      </bottom>
      <diagonal/>
    </border>
    <border>
      <left/>
      <right style="thin">
        <color indexed="64"/>
      </right>
      <top style="dotted">
        <color rgb="FF000000"/>
      </top>
      <bottom/>
      <diagonal/>
    </border>
    <border>
      <left/>
      <right style="thin">
        <color indexed="64"/>
      </right>
      <top/>
      <bottom style="dotted">
        <color rgb="FF000000"/>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rgb="FF000000"/>
      </right>
      <top/>
      <bottom/>
      <diagonal/>
    </border>
    <border>
      <left style="thin">
        <color rgb="FF000000"/>
      </left>
      <right style="thick">
        <color indexed="64"/>
      </right>
      <top style="dotted">
        <color rgb="FF000000"/>
      </top>
      <bottom style="dotted">
        <color rgb="FF000000"/>
      </bottom>
      <diagonal/>
    </border>
    <border>
      <left style="thick">
        <color indexed="64"/>
      </left>
      <right style="thin">
        <color rgb="FF000000"/>
      </right>
      <top style="dotted">
        <color indexed="64"/>
      </top>
      <bottom/>
      <diagonal/>
    </border>
    <border>
      <left style="thick">
        <color indexed="64"/>
      </left>
      <right style="thin">
        <color rgb="FF000000"/>
      </right>
      <top/>
      <bottom style="dotted">
        <color indexed="64"/>
      </bottom>
      <diagonal/>
    </border>
    <border>
      <left style="thin">
        <color rgb="FF000000"/>
      </left>
      <right style="thick">
        <color indexed="64"/>
      </right>
      <top style="dotted">
        <color rgb="FF000000"/>
      </top>
      <bottom/>
      <diagonal/>
    </border>
    <border>
      <left style="thick">
        <color indexed="64"/>
      </left>
      <right style="thin">
        <color indexed="64"/>
      </right>
      <top/>
      <bottom style="dotted">
        <color indexed="64"/>
      </bottom>
      <diagonal/>
    </border>
    <border>
      <left style="thin">
        <color indexed="64"/>
      </left>
      <right style="thick">
        <color indexed="64"/>
      </right>
      <top/>
      <bottom style="dotted">
        <color indexed="64"/>
      </bottom>
      <diagonal/>
    </border>
    <border>
      <left style="thin">
        <color indexed="64"/>
      </left>
      <right style="thick">
        <color indexed="64"/>
      </right>
      <top style="dotted">
        <color indexed="64"/>
      </top>
      <bottom style="dotted">
        <color indexed="64"/>
      </bottom>
      <diagonal/>
    </border>
    <border>
      <left style="thick">
        <color indexed="64"/>
      </left>
      <right style="thin">
        <color indexed="64"/>
      </right>
      <top style="dotted">
        <color indexed="64"/>
      </top>
      <bottom/>
      <diagonal/>
    </border>
    <border>
      <left style="thick">
        <color indexed="64"/>
      </left>
      <right style="thin">
        <color indexed="64"/>
      </right>
      <top/>
      <bottom/>
      <diagonal/>
    </border>
    <border>
      <left style="thick">
        <color indexed="64"/>
      </left>
      <right/>
      <top/>
      <bottom/>
      <diagonal/>
    </border>
    <border>
      <left style="thin">
        <color indexed="64"/>
      </left>
      <right style="thick">
        <color indexed="64"/>
      </right>
      <top style="dotted">
        <color indexed="64"/>
      </top>
      <bottom style="thin">
        <color indexed="64"/>
      </bottom>
      <diagonal/>
    </border>
    <border>
      <left style="thick">
        <color indexed="64"/>
      </left>
      <right style="thin">
        <color indexed="64"/>
      </right>
      <top style="thin">
        <color indexed="64"/>
      </top>
      <bottom style="dotted">
        <color rgb="FF000000"/>
      </bottom>
      <diagonal/>
    </border>
    <border>
      <left style="thin">
        <color indexed="64"/>
      </left>
      <right style="thick">
        <color indexed="64"/>
      </right>
      <top style="thin">
        <color indexed="64"/>
      </top>
      <bottom style="dotted">
        <color rgb="FF000000"/>
      </bottom>
      <diagonal/>
    </border>
    <border>
      <left style="thick">
        <color indexed="64"/>
      </left>
      <right style="thin">
        <color indexed="64"/>
      </right>
      <top style="dotted">
        <color rgb="FF000000"/>
      </top>
      <bottom style="dotted">
        <color rgb="FF000000"/>
      </bottom>
      <diagonal/>
    </border>
    <border>
      <left style="thin">
        <color indexed="64"/>
      </left>
      <right style="thick">
        <color indexed="64"/>
      </right>
      <top style="dotted">
        <color rgb="FF000000"/>
      </top>
      <bottom style="dotted">
        <color rgb="FF000000"/>
      </bottom>
      <diagonal/>
    </border>
    <border>
      <left style="thick">
        <color indexed="64"/>
      </left>
      <right style="thin">
        <color indexed="64"/>
      </right>
      <top style="dotted">
        <color rgb="FF000000"/>
      </top>
      <bottom/>
      <diagonal/>
    </border>
    <border>
      <left style="thin">
        <color indexed="64"/>
      </left>
      <right style="thick">
        <color indexed="64"/>
      </right>
      <top style="dotted">
        <color rgb="FF000000"/>
      </top>
      <bottom/>
      <diagonal/>
    </border>
    <border>
      <left style="thick">
        <color indexed="64"/>
      </left>
      <right style="thin">
        <color rgb="FF000000"/>
      </right>
      <top/>
      <bottom style="dotted">
        <color rgb="FF000000"/>
      </bottom>
      <diagonal/>
    </border>
    <border>
      <left style="thick">
        <color indexed="64"/>
      </left>
      <right style="thin">
        <color rgb="FF000000"/>
      </right>
      <top style="dotted">
        <color rgb="FF000000"/>
      </top>
      <bottom style="dotted">
        <color rgb="FF000000"/>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dotted">
        <color indexed="64"/>
      </bottom>
      <diagonal/>
    </border>
    <border>
      <left style="thick">
        <color indexed="64"/>
      </left>
      <right style="thin">
        <color indexed="64"/>
      </right>
      <top style="dotted">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dotted">
        <color indexed="64"/>
      </bottom>
      <diagonal/>
    </border>
    <border>
      <left style="thin">
        <color indexed="64"/>
      </left>
      <right style="thick">
        <color indexed="64"/>
      </right>
      <top/>
      <bottom/>
      <diagonal/>
    </border>
    <border>
      <left/>
      <right style="thin">
        <color rgb="FF000000"/>
      </right>
      <top/>
      <bottom/>
      <diagonal/>
    </border>
    <border>
      <left style="thin">
        <color rgb="FF000000"/>
      </left>
      <right style="thick">
        <color indexed="64"/>
      </right>
      <top/>
      <bottom/>
      <diagonal/>
    </border>
    <border>
      <left style="thin">
        <color rgb="FF000000"/>
      </left>
      <right style="thin">
        <color rgb="FF000000"/>
      </right>
      <top style="thin">
        <color indexed="64"/>
      </top>
      <bottom/>
      <diagonal/>
    </border>
    <border>
      <left style="thick">
        <color indexed="64"/>
      </left>
      <right style="thick">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rgb="FF000000"/>
      </right>
      <top style="thin">
        <color indexed="64"/>
      </top>
      <bottom/>
      <diagonal/>
    </border>
    <border>
      <left style="thin">
        <color indexed="64"/>
      </left>
      <right style="thin">
        <color rgb="FF000000"/>
      </right>
      <top style="dotted">
        <color indexed="64"/>
      </top>
      <bottom/>
      <diagonal/>
    </border>
    <border>
      <left style="thin">
        <color rgb="FF000000"/>
      </left>
      <right/>
      <top style="thin">
        <color indexed="64"/>
      </top>
      <bottom style="dotted">
        <color rgb="FF000000"/>
      </bottom>
      <diagonal/>
    </border>
    <border>
      <left style="thin">
        <color rgb="FF000000"/>
      </left>
      <right/>
      <top style="dotted">
        <color rgb="FF000000"/>
      </top>
      <bottom style="dotted">
        <color rgb="FF000000"/>
      </bottom>
      <diagonal/>
    </border>
    <border>
      <left style="thin">
        <color rgb="FF000000"/>
      </left>
      <right/>
      <top/>
      <bottom style="dotted">
        <color rgb="FF000000"/>
      </bottom>
      <diagonal/>
    </border>
    <border>
      <left style="thin">
        <color indexed="64"/>
      </left>
      <right style="thin">
        <color indexed="64"/>
      </right>
      <top style="dotted">
        <color indexed="64"/>
      </top>
      <bottom style="dotted">
        <color rgb="FF000000"/>
      </bottom>
      <diagonal/>
    </border>
    <border>
      <left style="thin">
        <color indexed="64"/>
      </left>
      <right style="thin">
        <color rgb="FF000000"/>
      </right>
      <top style="thin">
        <color indexed="64"/>
      </top>
      <bottom/>
      <diagonal/>
    </border>
    <border>
      <left style="thin">
        <color rgb="FF000000"/>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tted">
        <color rgb="FF000000"/>
      </top>
      <bottom style="medium">
        <color indexed="64"/>
      </bottom>
      <diagonal/>
    </border>
    <border>
      <left style="thin">
        <color indexed="64"/>
      </left>
      <right style="thin">
        <color indexed="64"/>
      </right>
      <top style="dotted">
        <color rgb="FF000000"/>
      </top>
      <bottom style="medium">
        <color indexed="64"/>
      </bottom>
      <diagonal/>
    </border>
    <border>
      <left style="thin">
        <color indexed="64"/>
      </left>
      <right style="thin">
        <color rgb="FF000000"/>
      </right>
      <top style="dotted">
        <color rgb="FF000000"/>
      </top>
      <bottom style="medium">
        <color indexed="64"/>
      </bottom>
      <diagonal/>
    </border>
    <border>
      <left style="thin">
        <color rgb="FF000000"/>
      </left>
      <right style="thin">
        <color indexed="64"/>
      </right>
      <top style="dotted">
        <color rgb="FF000000"/>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rgb="FF000000"/>
      </right>
      <top style="dotted">
        <color indexed="64"/>
      </top>
      <bottom style="medium">
        <color indexed="64"/>
      </bottom>
      <diagonal/>
    </border>
    <border>
      <left/>
      <right/>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3">
    <xf numFmtId="0" fontId="0" fillId="0" borderId="0"/>
    <xf numFmtId="0" fontId="1" fillId="0" borderId="0"/>
    <xf numFmtId="0" fontId="3" fillId="0" borderId="0"/>
  </cellStyleXfs>
  <cellXfs count="420">
    <xf numFmtId="0" fontId="0" fillId="0" borderId="0" xfId="0"/>
    <xf numFmtId="0" fontId="5" fillId="0" borderId="0" xfId="2" applyFont="1" applyAlignment="1">
      <alignment horizontal="left" vertical="top" wrapText="1"/>
    </xf>
    <xf numFmtId="0" fontId="5" fillId="0" borderId="0" xfId="2" applyFont="1" applyAlignment="1">
      <alignment vertical="center"/>
    </xf>
    <xf numFmtId="0" fontId="6" fillId="0" borderId="0" xfId="2" applyFont="1" applyAlignment="1">
      <alignment horizontal="right" vertical="center"/>
    </xf>
    <xf numFmtId="49" fontId="6" fillId="0" borderId="0" xfId="2" applyNumberFormat="1" applyFont="1" applyAlignment="1">
      <alignment horizontal="left" vertical="center"/>
    </xf>
    <xf numFmtId="0" fontId="8" fillId="0" borderId="0" xfId="2" applyFont="1" applyAlignment="1">
      <alignment vertical="center"/>
    </xf>
    <xf numFmtId="0" fontId="8" fillId="0" borderId="0" xfId="2" applyFont="1" applyAlignment="1">
      <alignment horizontal="left" vertical="top"/>
    </xf>
    <xf numFmtId="0" fontId="8" fillId="0" borderId="0" xfId="2" applyFont="1" applyAlignment="1">
      <alignment horizontal="center" vertical="center"/>
    </xf>
    <xf numFmtId="0" fontId="8" fillId="0" borderId="17" xfId="2" applyFont="1" applyBorder="1" applyAlignment="1">
      <alignment vertical="center"/>
    </xf>
    <xf numFmtId="0" fontId="10" fillId="0" borderId="17" xfId="2" applyFont="1" applyBorder="1" applyAlignment="1">
      <alignment horizontal="center" vertical="center"/>
    </xf>
    <xf numFmtId="0" fontId="8" fillId="3" borderId="0" xfId="2" applyFont="1" applyFill="1" applyAlignment="1">
      <alignment vertical="center"/>
    </xf>
    <xf numFmtId="0" fontId="9" fillId="2" borderId="17" xfId="2" applyFont="1" applyFill="1" applyBorder="1" applyAlignment="1">
      <alignment horizontal="center" vertical="center" wrapText="1"/>
    </xf>
    <xf numFmtId="0" fontId="9" fillId="3" borderId="17" xfId="2" applyFont="1" applyFill="1" applyBorder="1" applyAlignment="1">
      <alignment horizontal="center" vertical="center" wrapText="1"/>
    </xf>
    <xf numFmtId="0" fontId="13" fillId="3" borderId="0" xfId="2" applyFont="1" applyFill="1" applyAlignment="1">
      <alignment horizontal="center" vertical="center"/>
    </xf>
    <xf numFmtId="0" fontId="13" fillId="0" borderId="17" xfId="2" applyFont="1" applyBorder="1" applyAlignment="1">
      <alignment horizontal="center" vertical="center"/>
    </xf>
    <xf numFmtId="0" fontId="14" fillId="4" borderId="17" xfId="0" applyFont="1" applyFill="1" applyBorder="1" applyAlignment="1">
      <alignment vertical="center" wrapText="1"/>
    </xf>
    <xf numFmtId="0" fontId="13" fillId="3" borderId="17" xfId="2" applyFont="1" applyFill="1" applyBorder="1" applyAlignment="1">
      <alignment horizontal="center" vertical="center"/>
    </xf>
    <xf numFmtId="0" fontId="13" fillId="3" borderId="17" xfId="2" applyFont="1" applyFill="1" applyBorder="1" applyAlignment="1">
      <alignment vertical="center"/>
    </xf>
    <xf numFmtId="0" fontId="13" fillId="0" borderId="0" xfId="2" applyFont="1" applyAlignment="1">
      <alignment vertical="center"/>
    </xf>
    <xf numFmtId="0" fontId="13" fillId="3" borderId="0" xfId="2" applyFont="1" applyFill="1" applyAlignment="1">
      <alignment vertical="center"/>
    </xf>
    <xf numFmtId="0" fontId="14" fillId="4" borderId="57" xfId="0" applyFont="1" applyFill="1" applyBorder="1" applyAlignment="1">
      <alignment vertical="center" wrapText="1"/>
    </xf>
    <xf numFmtId="0" fontId="8" fillId="0" borderId="0" xfId="2" applyFont="1" applyAlignment="1">
      <alignment horizontal="center" vertical="top"/>
    </xf>
    <xf numFmtId="0" fontId="8" fillId="0" borderId="0" xfId="2" applyFont="1" applyAlignment="1">
      <alignment horizontal="left" vertical="top" wrapText="1"/>
    </xf>
    <xf numFmtId="0" fontId="16" fillId="0" borderId="0" xfId="2" applyFont="1" applyAlignment="1">
      <alignment vertical="center"/>
    </xf>
    <xf numFmtId="0" fontId="16" fillId="0" borderId="0" xfId="2" applyFont="1" applyAlignment="1">
      <alignment horizontal="center" vertical="center"/>
    </xf>
    <xf numFmtId="0" fontId="15" fillId="0" borderId="0" xfId="2" applyFont="1" applyAlignment="1">
      <alignment horizontal="center" vertical="center"/>
    </xf>
    <xf numFmtId="0" fontId="17" fillId="0" borderId="0" xfId="2" applyFont="1" applyAlignment="1">
      <alignment vertical="center"/>
    </xf>
    <xf numFmtId="0" fontId="17" fillId="0" borderId="0" xfId="2" applyFont="1" applyAlignment="1">
      <alignment horizontal="center" vertical="top"/>
    </xf>
    <xf numFmtId="0" fontId="18" fillId="0" borderId="0" xfId="2" applyFont="1" applyAlignment="1">
      <alignment horizontal="left" vertical="top" wrapText="1"/>
    </xf>
    <xf numFmtId="0" fontId="18" fillId="0" borderId="0" xfId="2" applyFont="1" applyAlignment="1">
      <alignment horizontal="center" vertical="top" wrapText="1"/>
    </xf>
    <xf numFmtId="0" fontId="18" fillId="0" borderId="5" xfId="2" applyFont="1" applyBorder="1" applyAlignment="1">
      <alignment horizontal="left" vertical="top" wrapText="1"/>
    </xf>
    <xf numFmtId="0" fontId="21" fillId="0" borderId="15" xfId="2" applyFont="1" applyBorder="1" applyAlignment="1">
      <alignment horizontal="center" vertical="center" wrapText="1"/>
    </xf>
    <xf numFmtId="0" fontId="18" fillId="0" borderId="15" xfId="2" applyFont="1" applyBorder="1" applyAlignment="1">
      <alignment horizontal="center" vertical="center" wrapText="1"/>
    </xf>
    <xf numFmtId="0" fontId="21" fillId="0" borderId="16" xfId="2" applyFont="1" applyBorder="1" applyAlignment="1">
      <alignment horizontal="center" vertical="center" wrapText="1"/>
    </xf>
    <xf numFmtId="0" fontId="18" fillId="0" borderId="15" xfId="2" applyFont="1" applyBorder="1" applyAlignment="1">
      <alignment vertical="center"/>
    </xf>
    <xf numFmtId="0" fontId="21" fillId="0" borderId="20" xfId="2" applyFont="1" applyBorder="1" applyAlignment="1">
      <alignment horizontal="center" vertical="center" wrapText="1"/>
    </xf>
    <xf numFmtId="0" fontId="18" fillId="0" borderId="20" xfId="2" applyFont="1" applyBorder="1" applyAlignment="1">
      <alignment horizontal="center" vertical="center" wrapText="1"/>
    </xf>
    <xf numFmtId="0" fontId="21" fillId="0" borderId="47" xfId="2" applyFont="1" applyBorder="1" applyAlignment="1">
      <alignment horizontal="center" vertical="center" wrapText="1"/>
    </xf>
    <xf numFmtId="0" fontId="18" fillId="0" borderId="20" xfId="2" applyFont="1" applyBorder="1" applyAlignment="1">
      <alignment vertical="center"/>
    </xf>
    <xf numFmtId="0" fontId="21" fillId="0" borderId="22" xfId="2" applyFont="1" applyBorder="1" applyAlignment="1">
      <alignment horizontal="center" vertical="center" wrapText="1"/>
    </xf>
    <xf numFmtId="0" fontId="18" fillId="0" borderId="47" xfId="2" applyFont="1" applyBorder="1" applyAlignment="1">
      <alignment horizontal="center" vertical="center" wrapText="1"/>
    </xf>
    <xf numFmtId="0" fontId="21" fillId="0" borderId="19" xfId="2" applyFont="1" applyBorder="1" applyAlignment="1">
      <alignment horizontal="center" vertical="center" wrapText="1"/>
    </xf>
    <xf numFmtId="0" fontId="21" fillId="0" borderId="49" xfId="2" applyFont="1" applyBorder="1" applyAlignment="1">
      <alignment horizontal="center" vertical="center" wrapText="1"/>
    </xf>
    <xf numFmtId="0" fontId="18" fillId="0" borderId="47" xfId="2" applyFont="1" applyBorder="1" applyAlignment="1">
      <alignment vertical="center"/>
    </xf>
    <xf numFmtId="0" fontId="18" fillId="5" borderId="10" xfId="2" applyFont="1" applyFill="1" applyBorder="1" applyAlignment="1">
      <alignment horizontal="center" vertical="center"/>
    </xf>
    <xf numFmtId="0" fontId="19" fillId="5" borderId="10" xfId="2" applyFont="1" applyFill="1" applyBorder="1" applyAlignment="1">
      <alignment horizontal="center" vertical="center" wrapText="1"/>
    </xf>
    <xf numFmtId="0" fontId="18" fillId="5" borderId="10" xfId="2" applyFont="1" applyFill="1" applyBorder="1" applyAlignment="1">
      <alignment vertical="center"/>
    </xf>
    <xf numFmtId="0" fontId="19" fillId="5" borderId="10" xfId="2" applyFont="1" applyFill="1" applyBorder="1" applyAlignment="1">
      <alignment horizontal="left" vertical="top" wrapText="1"/>
    </xf>
    <xf numFmtId="0" fontId="21" fillId="0" borderId="41" xfId="2" applyFont="1" applyBorder="1" applyAlignment="1">
      <alignment horizontal="center" vertical="center" wrapText="1"/>
    </xf>
    <xf numFmtId="0" fontId="18" fillId="0" borderId="41" xfId="2" applyFont="1" applyBorder="1" applyAlignment="1">
      <alignment horizontal="center" vertical="center" wrapText="1"/>
    </xf>
    <xf numFmtId="0" fontId="21" fillId="0" borderId="42" xfId="2" applyFont="1" applyBorder="1" applyAlignment="1">
      <alignment horizontal="center" vertical="center" wrapText="1"/>
    </xf>
    <xf numFmtId="0" fontId="21" fillId="0" borderId="28" xfId="2" applyFont="1" applyBorder="1" applyAlignment="1">
      <alignment horizontal="center" vertical="center" wrapText="1"/>
    </xf>
    <xf numFmtId="0" fontId="21" fillId="0" borderId="43" xfId="2" applyFont="1" applyBorder="1" applyAlignment="1">
      <alignment horizontal="center" vertical="center" wrapText="1"/>
    </xf>
    <xf numFmtId="0" fontId="18" fillId="0" borderId="41" xfId="2" applyFont="1" applyBorder="1" applyAlignment="1">
      <alignment vertical="center"/>
    </xf>
    <xf numFmtId="0" fontId="21" fillId="0" borderId="21" xfId="2" applyFont="1" applyBorder="1" applyAlignment="1">
      <alignment horizontal="center" vertical="center" wrapText="1"/>
    </xf>
    <xf numFmtId="0" fontId="21" fillId="0" borderId="26" xfId="2" applyFont="1" applyBorder="1" applyAlignment="1">
      <alignment horizontal="center" vertical="center" wrapText="1"/>
    </xf>
    <xf numFmtId="0" fontId="21" fillId="0" borderId="18" xfId="2" applyFont="1" applyBorder="1" applyAlignment="1">
      <alignment horizontal="center" vertical="center" wrapText="1"/>
    </xf>
    <xf numFmtId="0" fontId="18" fillId="0" borderId="18" xfId="2" applyFont="1" applyBorder="1" applyAlignment="1">
      <alignment horizontal="center" vertical="center" wrapText="1"/>
    </xf>
    <xf numFmtId="0" fontId="21" fillId="0" borderId="23" xfId="2" applyFont="1" applyBorder="1" applyAlignment="1">
      <alignment horizontal="center" vertical="center" wrapText="1"/>
    </xf>
    <xf numFmtId="0" fontId="21" fillId="0" borderId="27" xfId="2" applyFont="1" applyBorder="1" applyAlignment="1">
      <alignment horizontal="center" vertical="center" wrapText="1"/>
    </xf>
    <xf numFmtId="0" fontId="21" fillId="0" borderId="24" xfId="2" applyFont="1" applyBorder="1" applyAlignment="1">
      <alignment horizontal="center" vertical="center" wrapText="1"/>
    </xf>
    <xf numFmtId="0" fontId="18" fillId="0" borderId="18" xfId="2" applyFont="1" applyBorder="1" applyAlignment="1">
      <alignment vertical="center"/>
    </xf>
    <xf numFmtId="0" fontId="21" fillId="0" borderId="29" xfId="2" applyFont="1" applyBorder="1" applyAlignment="1">
      <alignment horizontal="center" vertical="center" wrapText="1"/>
    </xf>
    <xf numFmtId="0" fontId="18" fillId="0" borderId="29" xfId="2" applyFont="1" applyBorder="1" applyAlignment="1">
      <alignment horizontal="center" vertical="center" wrapText="1"/>
    </xf>
    <xf numFmtId="0" fontId="21" fillId="0" borderId="30" xfId="2" applyFont="1" applyBorder="1" applyAlignment="1">
      <alignment horizontal="center" vertical="center" wrapText="1"/>
    </xf>
    <xf numFmtId="0" fontId="21" fillId="0" borderId="31" xfId="2" applyFont="1" applyBorder="1" applyAlignment="1">
      <alignment horizontal="center" vertical="center" wrapText="1"/>
    </xf>
    <xf numFmtId="0" fontId="18" fillId="0" borderId="29" xfId="2" applyFont="1" applyBorder="1" applyAlignment="1">
      <alignment vertical="center"/>
    </xf>
    <xf numFmtId="0" fontId="21" fillId="0" borderId="32" xfId="2" applyFont="1" applyBorder="1" applyAlignment="1">
      <alignment horizontal="center" vertical="center" wrapText="1"/>
    </xf>
    <xf numFmtId="0" fontId="18" fillId="0" borderId="32" xfId="2" applyFont="1" applyBorder="1" applyAlignment="1">
      <alignment horizontal="center" vertical="center" wrapText="1"/>
    </xf>
    <xf numFmtId="0" fontId="21" fillId="0" borderId="33" xfId="2" applyFont="1" applyBorder="1" applyAlignment="1">
      <alignment horizontal="center" vertical="center" wrapText="1"/>
    </xf>
    <xf numFmtId="0" fontId="21" fillId="0" borderId="34" xfId="2" applyFont="1" applyBorder="1" applyAlignment="1">
      <alignment horizontal="center" vertical="center" wrapText="1"/>
    </xf>
    <xf numFmtId="0" fontId="18" fillId="0" borderId="32" xfId="2" applyFont="1" applyBorder="1" applyAlignment="1">
      <alignment vertical="center"/>
    </xf>
    <xf numFmtId="0" fontId="21" fillId="0" borderId="50" xfId="2" applyFont="1" applyBorder="1" applyAlignment="1">
      <alignment horizontal="center" vertical="center" wrapText="1"/>
    </xf>
    <xf numFmtId="0" fontId="18" fillId="0" borderId="50" xfId="2" applyFont="1" applyBorder="1" applyAlignment="1">
      <alignment horizontal="center" vertical="center" wrapText="1"/>
    </xf>
    <xf numFmtId="0" fontId="21" fillId="0" borderId="55" xfId="2" applyFont="1" applyBorder="1" applyAlignment="1">
      <alignment horizontal="center" vertical="center" wrapText="1"/>
    </xf>
    <xf numFmtId="0" fontId="21" fillId="0" borderId="51" xfId="2" applyFont="1" applyBorder="1" applyAlignment="1">
      <alignment horizontal="center" vertical="center" wrapText="1"/>
    </xf>
    <xf numFmtId="0" fontId="18" fillId="0" borderId="50" xfId="2" applyFont="1" applyBorder="1" applyAlignment="1">
      <alignment vertical="center"/>
    </xf>
    <xf numFmtId="0" fontId="21" fillId="0" borderId="52" xfId="2" applyFont="1" applyBorder="1" applyAlignment="1">
      <alignment horizontal="center" vertical="center" wrapText="1"/>
    </xf>
    <xf numFmtId="0" fontId="18" fillId="0" borderId="52" xfId="2" applyFont="1" applyBorder="1" applyAlignment="1">
      <alignment horizontal="center" vertical="center" wrapText="1"/>
    </xf>
    <xf numFmtId="0" fontId="21" fillId="0" borderId="53" xfId="2" applyFont="1" applyBorder="1" applyAlignment="1">
      <alignment horizontal="center" vertical="center" wrapText="1"/>
    </xf>
    <xf numFmtId="0" fontId="21" fillId="0" borderId="54" xfId="2" applyFont="1" applyBorder="1" applyAlignment="1">
      <alignment horizontal="center" vertical="center" wrapText="1"/>
    </xf>
    <xf numFmtId="0" fontId="18" fillId="0" borderId="52" xfId="2" applyFont="1" applyBorder="1" applyAlignment="1">
      <alignment vertical="center"/>
    </xf>
    <xf numFmtId="0" fontId="18" fillId="0" borderId="36" xfId="2" applyFont="1" applyBorder="1" applyAlignment="1">
      <alignment vertical="center"/>
    </xf>
    <xf numFmtId="0" fontId="21" fillId="0" borderId="25" xfId="2" applyFont="1" applyBorder="1" applyAlignment="1">
      <alignment horizontal="center" vertical="center" wrapText="1"/>
    </xf>
    <xf numFmtId="0" fontId="18" fillId="0" borderId="25" xfId="2" applyFont="1" applyBorder="1" applyAlignment="1">
      <alignment horizontal="center" vertical="center" wrapText="1"/>
    </xf>
    <xf numFmtId="0" fontId="21" fillId="0" borderId="39" xfId="2" applyFont="1" applyBorder="1" applyAlignment="1">
      <alignment horizontal="center" vertical="center" wrapText="1"/>
    </xf>
    <xf numFmtId="0" fontId="21" fillId="0" borderId="40" xfId="2" applyFont="1" applyBorder="1" applyAlignment="1">
      <alignment horizontal="center" vertical="center" wrapText="1"/>
    </xf>
    <xf numFmtId="0" fontId="18" fillId="0" borderId="25" xfId="2" applyFont="1" applyBorder="1" applyAlignment="1">
      <alignment vertical="center"/>
    </xf>
    <xf numFmtId="0" fontId="21" fillId="0" borderId="48" xfId="2" applyFont="1" applyBorder="1" applyAlignment="1">
      <alignment horizontal="center" vertical="center" wrapText="1"/>
    </xf>
    <xf numFmtId="0" fontId="21" fillId="0" borderId="60" xfId="2" applyFont="1" applyBorder="1" applyAlignment="1">
      <alignment horizontal="center" vertical="center" wrapText="1"/>
    </xf>
    <xf numFmtId="0" fontId="8" fillId="0" borderId="0" xfId="2" applyFont="1" applyAlignment="1">
      <alignment vertical="center" wrapText="1"/>
    </xf>
    <xf numFmtId="0" fontId="22" fillId="11" borderId="8" xfId="2" applyFont="1" applyFill="1" applyBorder="1" applyAlignment="1">
      <alignment horizontal="left" vertical="center" wrapText="1"/>
    </xf>
    <xf numFmtId="0" fontId="23" fillId="11" borderId="41" xfId="2" applyFont="1" applyFill="1" applyBorder="1" applyAlignment="1">
      <alignment horizontal="left" vertical="center" wrapText="1"/>
    </xf>
    <xf numFmtId="0" fontId="23" fillId="11" borderId="20" xfId="2" applyFont="1" applyFill="1" applyBorder="1" applyAlignment="1">
      <alignment horizontal="left" vertical="center" wrapText="1"/>
    </xf>
    <xf numFmtId="0" fontId="23" fillId="11" borderId="14" xfId="2" applyFont="1" applyFill="1" applyBorder="1" applyAlignment="1">
      <alignment horizontal="center" vertical="center"/>
    </xf>
    <xf numFmtId="0" fontId="23" fillId="11" borderId="18" xfId="2" applyFont="1" applyFill="1" applyBorder="1" applyAlignment="1">
      <alignment horizontal="left" vertical="center" wrapText="1"/>
    </xf>
    <xf numFmtId="0" fontId="23" fillId="11" borderId="32" xfId="2" applyFont="1" applyFill="1" applyBorder="1" applyAlignment="1">
      <alignment horizontal="left" vertical="center" wrapText="1"/>
    </xf>
    <xf numFmtId="0" fontId="23" fillId="11" borderId="50" xfId="2" applyFont="1" applyFill="1" applyBorder="1" applyAlignment="1">
      <alignment horizontal="left" vertical="center" wrapText="1"/>
    </xf>
    <xf numFmtId="0" fontId="23" fillId="11" borderId="25" xfId="2" applyFont="1" applyFill="1" applyBorder="1" applyAlignment="1">
      <alignment horizontal="left" vertical="center" wrapText="1"/>
    </xf>
    <xf numFmtId="0" fontId="23" fillId="11" borderId="15" xfId="2" applyFont="1" applyFill="1" applyBorder="1" applyAlignment="1">
      <alignment horizontal="left" vertical="center" wrapText="1"/>
    </xf>
    <xf numFmtId="0" fontId="23" fillId="11" borderId="46" xfId="2" applyFont="1" applyFill="1" applyBorder="1" applyAlignment="1">
      <alignment horizontal="center" vertical="center"/>
    </xf>
    <xf numFmtId="0" fontId="23" fillId="11" borderId="3" xfId="2" applyFont="1" applyFill="1" applyBorder="1" applyAlignment="1">
      <alignment horizontal="left" vertical="center" wrapText="1"/>
    </xf>
    <xf numFmtId="0" fontId="23" fillId="11" borderId="47" xfId="2" applyFont="1" applyFill="1" applyBorder="1" applyAlignment="1">
      <alignment horizontal="left" vertical="center" wrapText="1"/>
    </xf>
    <xf numFmtId="0" fontId="18" fillId="0" borderId="0" xfId="2" applyFont="1" applyAlignment="1">
      <alignment vertical="center"/>
    </xf>
    <xf numFmtId="0" fontId="18" fillId="0" borderId="17" xfId="2" applyFont="1" applyBorder="1" applyAlignment="1">
      <alignment horizontal="center" vertical="center"/>
    </xf>
    <xf numFmtId="0" fontId="27" fillId="4" borderId="57" xfId="0" applyFont="1" applyFill="1" applyBorder="1" applyAlignment="1">
      <alignment vertical="center" wrapText="1"/>
    </xf>
    <xf numFmtId="0" fontId="18" fillId="3" borderId="17" xfId="2" applyFont="1" applyFill="1" applyBorder="1" applyAlignment="1">
      <alignment horizontal="center" vertical="center"/>
    </xf>
    <xf numFmtId="0" fontId="18" fillId="3" borderId="17" xfId="2" applyFont="1" applyFill="1" applyBorder="1" applyAlignment="1">
      <alignment vertical="center"/>
    </xf>
    <xf numFmtId="0" fontId="18" fillId="3" borderId="0" xfId="2" applyFont="1" applyFill="1" applyAlignment="1">
      <alignment horizontal="center" vertical="center"/>
    </xf>
    <xf numFmtId="0" fontId="18" fillId="3" borderId="0" xfId="2" applyFont="1" applyFill="1" applyAlignment="1">
      <alignment vertical="center"/>
    </xf>
    <xf numFmtId="0" fontId="21" fillId="0" borderId="9" xfId="2" applyFont="1" applyBorder="1" applyAlignment="1">
      <alignment horizontal="center" vertical="center" wrapText="1"/>
    </xf>
    <xf numFmtId="0" fontId="23" fillId="11" borderId="7" xfId="2" applyFont="1" applyFill="1" applyBorder="1" applyAlignment="1">
      <alignment horizontal="left" vertical="center" wrapText="1"/>
    </xf>
    <xf numFmtId="0" fontId="23" fillId="11" borderId="10" xfId="2" applyFont="1" applyFill="1" applyBorder="1" applyAlignment="1">
      <alignment horizontal="left" vertical="center" wrapText="1"/>
    </xf>
    <xf numFmtId="0" fontId="23" fillId="11" borderId="29" xfId="2" applyFont="1" applyFill="1" applyBorder="1" applyAlignment="1">
      <alignment horizontal="left" vertical="center" wrapText="1"/>
    </xf>
    <xf numFmtId="0" fontId="21" fillId="0" borderId="64" xfId="2" applyFont="1" applyBorder="1" applyAlignment="1">
      <alignment horizontal="center" vertical="center" wrapText="1"/>
    </xf>
    <xf numFmtId="0" fontId="21" fillId="0" borderId="65" xfId="2" applyFont="1" applyBorder="1" applyAlignment="1">
      <alignment horizontal="center" vertical="center" wrapText="1"/>
    </xf>
    <xf numFmtId="0" fontId="21" fillId="0" borderId="66" xfId="2" applyFont="1" applyBorder="1" applyAlignment="1">
      <alignment horizontal="center" vertical="center" wrapText="1"/>
    </xf>
    <xf numFmtId="0" fontId="18" fillId="5" borderId="13" xfId="2" applyFont="1" applyFill="1" applyBorder="1" applyAlignment="1">
      <alignment horizontal="center" vertical="center"/>
    </xf>
    <xf numFmtId="0" fontId="21" fillId="0" borderId="67" xfId="2" applyFont="1" applyBorder="1" applyAlignment="1">
      <alignment horizontal="center" vertical="center" wrapText="1"/>
    </xf>
    <xf numFmtId="0" fontId="21" fillId="0" borderId="68" xfId="2" applyFont="1" applyBorder="1" applyAlignment="1">
      <alignment horizontal="center" vertical="center" wrapText="1"/>
    </xf>
    <xf numFmtId="0" fontId="21" fillId="0" borderId="69" xfId="2" applyFont="1" applyBorder="1" applyAlignment="1">
      <alignment horizontal="center" vertical="center" wrapText="1"/>
    </xf>
    <xf numFmtId="0" fontId="21" fillId="0" borderId="70" xfId="2" applyFont="1" applyBorder="1" applyAlignment="1">
      <alignment horizontal="center" vertical="center" wrapText="1"/>
    </xf>
    <xf numFmtId="0" fontId="21" fillId="0" borderId="73" xfId="2" applyFont="1" applyBorder="1" applyAlignment="1">
      <alignment horizontal="center" vertical="center" wrapText="1"/>
    </xf>
    <xf numFmtId="0" fontId="7" fillId="11" borderId="77" xfId="2" applyFont="1" applyFill="1" applyBorder="1" applyAlignment="1">
      <alignment horizontal="center" vertical="center"/>
    </xf>
    <xf numFmtId="0" fontId="7" fillId="11" borderId="78" xfId="2" applyFont="1" applyFill="1" applyBorder="1" applyAlignment="1">
      <alignment horizontal="left" vertical="center" wrapText="1"/>
    </xf>
    <xf numFmtId="0" fontId="7" fillId="11" borderId="81" xfId="2" applyFont="1" applyFill="1" applyBorder="1" applyAlignment="1">
      <alignment horizontal="left" vertical="center" wrapText="1"/>
    </xf>
    <xf numFmtId="0" fontId="23" fillId="11" borderId="82" xfId="2" applyFont="1" applyFill="1" applyBorder="1" applyAlignment="1">
      <alignment horizontal="center" vertical="center"/>
    </xf>
    <xf numFmtId="0" fontId="23" fillId="11" borderId="83" xfId="2" applyFont="1" applyFill="1" applyBorder="1" applyAlignment="1">
      <alignment horizontal="left" vertical="center" wrapText="1"/>
    </xf>
    <xf numFmtId="0" fontId="23" fillId="11" borderId="84" xfId="2" applyFont="1" applyFill="1" applyBorder="1" applyAlignment="1">
      <alignment horizontal="left" vertical="center" wrapText="1"/>
    </xf>
    <xf numFmtId="0" fontId="23" fillId="11" borderId="86" xfId="2" applyFont="1" applyFill="1" applyBorder="1" applyAlignment="1">
      <alignment horizontal="center" vertical="center"/>
    </xf>
    <xf numFmtId="0" fontId="23" fillId="11" borderId="88" xfId="2" applyFont="1" applyFill="1" applyBorder="1" applyAlignment="1">
      <alignment horizontal="left" vertical="center" wrapText="1"/>
    </xf>
    <xf numFmtId="0" fontId="23" fillId="11" borderId="90" xfId="2" applyFont="1" applyFill="1" applyBorder="1" applyAlignment="1">
      <alignment horizontal="left" vertical="center" wrapText="1"/>
    </xf>
    <xf numFmtId="0" fontId="23" fillId="11" borderId="92" xfId="2" applyFont="1" applyFill="1" applyBorder="1" applyAlignment="1">
      <alignment horizontal="left" vertical="center" wrapText="1"/>
    </xf>
    <xf numFmtId="0" fontId="23" fillId="11" borderId="91" xfId="2" applyFont="1" applyFill="1" applyBorder="1" applyAlignment="1">
      <alignment horizontal="center" vertical="center"/>
    </xf>
    <xf numFmtId="0" fontId="23" fillId="11" borderId="94" xfId="2" applyFont="1" applyFill="1" applyBorder="1" applyAlignment="1">
      <alignment horizontal="left" vertical="center" wrapText="1"/>
    </xf>
    <xf numFmtId="0" fontId="23" fillId="11" borderId="98" xfId="2" applyFont="1" applyFill="1" applyBorder="1" applyAlignment="1">
      <alignment horizontal="left" vertical="center" wrapText="1"/>
    </xf>
    <xf numFmtId="0" fontId="23" fillId="11" borderId="99" xfId="2" applyFont="1" applyFill="1" applyBorder="1" applyAlignment="1">
      <alignment horizontal="center" vertical="center"/>
    </xf>
    <xf numFmtId="0" fontId="24" fillId="9" borderId="104" xfId="2" applyFont="1" applyFill="1" applyBorder="1" applyAlignment="1">
      <alignment horizontal="left" vertical="center" wrapText="1"/>
    </xf>
    <xf numFmtId="0" fontId="24" fillId="9" borderId="19" xfId="2" applyFont="1" applyFill="1" applyBorder="1" applyAlignment="1">
      <alignment horizontal="left" vertical="center" wrapText="1"/>
    </xf>
    <xf numFmtId="0" fontId="19" fillId="9" borderId="107" xfId="2" applyFont="1" applyFill="1" applyBorder="1" applyAlignment="1">
      <alignment horizontal="center" vertical="center" wrapText="1"/>
    </xf>
    <xf numFmtId="0" fontId="19" fillId="9" borderId="107" xfId="2" applyFont="1" applyFill="1" applyBorder="1" applyAlignment="1">
      <alignment horizontal="left" vertical="top" wrapText="1"/>
    </xf>
    <xf numFmtId="0" fontId="19" fillId="9" borderId="108" xfId="2" applyFont="1" applyFill="1" applyBorder="1" applyAlignment="1">
      <alignment vertical="top" wrapText="1"/>
    </xf>
    <xf numFmtId="0" fontId="19" fillId="9" borderId="107" xfId="2" applyFont="1" applyFill="1" applyBorder="1" applyAlignment="1">
      <alignment vertical="top" wrapText="1"/>
    </xf>
    <xf numFmtId="0" fontId="19" fillId="9" borderId="58" xfId="2" applyFont="1" applyFill="1" applyBorder="1" applyAlignment="1">
      <alignment horizontal="left" vertical="top" wrapText="1"/>
    </xf>
    <xf numFmtId="0" fontId="19" fillId="9" borderId="16" xfId="2" applyFont="1" applyFill="1" applyBorder="1" applyAlignment="1">
      <alignment vertical="top" wrapText="1"/>
    </xf>
    <xf numFmtId="0" fontId="19" fillId="9" borderId="15" xfId="2" applyFont="1" applyFill="1" applyBorder="1" applyAlignment="1">
      <alignment vertical="top" wrapText="1"/>
    </xf>
    <xf numFmtId="0" fontId="8" fillId="0" borderId="16" xfId="2" applyFont="1" applyBorder="1" applyAlignment="1">
      <alignment vertical="center"/>
    </xf>
    <xf numFmtId="0" fontId="9" fillId="0" borderId="0" xfId="2" applyFont="1" applyAlignment="1">
      <alignment horizontal="center" vertical="center"/>
    </xf>
    <xf numFmtId="0" fontId="24" fillId="8" borderId="64" xfId="2" applyFont="1" applyFill="1" applyBorder="1" applyAlignment="1">
      <alignment horizontal="center" vertical="center" wrapText="1"/>
    </xf>
    <xf numFmtId="0" fontId="7" fillId="11" borderId="111" xfId="2" applyFont="1" applyFill="1" applyBorder="1" applyAlignment="1">
      <alignment horizontal="left" vertical="center" wrapText="1"/>
    </xf>
    <xf numFmtId="0" fontId="7" fillId="11" borderId="26" xfId="2" applyFont="1" applyFill="1" applyBorder="1" applyAlignment="1">
      <alignment horizontal="left" vertical="center" wrapText="1"/>
    </xf>
    <xf numFmtId="0" fontId="19" fillId="9" borderId="64" xfId="2" applyFont="1" applyFill="1" applyBorder="1" applyAlignment="1">
      <alignment vertical="top" wrapText="1"/>
    </xf>
    <xf numFmtId="0" fontId="7" fillId="11" borderId="112" xfId="2" applyFont="1" applyFill="1" applyBorder="1" applyAlignment="1">
      <alignment horizontal="left" vertical="center" wrapText="1"/>
    </xf>
    <xf numFmtId="0" fontId="29" fillId="2" borderId="22" xfId="2" applyFont="1" applyFill="1" applyBorder="1" applyAlignment="1">
      <alignment horizontal="left" vertical="center" wrapText="1"/>
    </xf>
    <xf numFmtId="0" fontId="29" fillId="2" borderId="24" xfId="2" applyFont="1" applyFill="1" applyBorder="1" applyAlignment="1">
      <alignment horizontal="left" vertical="center" wrapText="1"/>
    </xf>
    <xf numFmtId="0" fontId="29" fillId="2" borderId="63" xfId="2" applyFont="1" applyFill="1" applyBorder="1" applyAlignment="1">
      <alignment horizontal="left" vertical="center" wrapText="1"/>
    </xf>
    <xf numFmtId="0" fontId="31" fillId="2" borderId="22" xfId="2" applyFont="1" applyFill="1" applyBorder="1" applyAlignment="1">
      <alignment horizontal="left" vertical="center" wrapText="1"/>
    </xf>
    <xf numFmtId="0" fontId="31" fillId="2" borderId="24" xfId="2" applyFont="1" applyFill="1" applyBorder="1" applyAlignment="1">
      <alignment horizontal="left" vertical="center" wrapText="1"/>
    </xf>
    <xf numFmtId="0" fontId="31" fillId="2" borderId="34" xfId="2" applyFont="1" applyFill="1" applyBorder="1" applyAlignment="1">
      <alignment horizontal="left" vertical="center" wrapText="1"/>
    </xf>
    <xf numFmtId="0" fontId="31" fillId="2" borderId="51" xfId="2" applyFont="1" applyFill="1" applyBorder="1" applyAlignment="1">
      <alignment horizontal="left" vertical="center" wrapText="1"/>
    </xf>
    <xf numFmtId="0" fontId="31" fillId="2" borderId="54" xfId="2" applyFont="1" applyFill="1" applyBorder="1" applyAlignment="1">
      <alignment horizontal="left" vertical="center" wrapText="1"/>
    </xf>
    <xf numFmtId="0" fontId="23" fillId="11" borderId="22" xfId="2" applyFont="1" applyFill="1" applyBorder="1" applyAlignment="1">
      <alignment horizontal="left" vertical="center" wrapText="1"/>
    </xf>
    <xf numFmtId="0" fontId="23" fillId="11" borderId="70" xfId="2" applyFont="1" applyFill="1" applyBorder="1" applyAlignment="1">
      <alignment horizontal="center" vertical="center"/>
    </xf>
    <xf numFmtId="0" fontId="23" fillId="11" borderId="34" xfId="2" applyFont="1" applyFill="1" applyBorder="1" applyAlignment="1">
      <alignment horizontal="left" vertical="center" wrapText="1"/>
    </xf>
    <xf numFmtId="0" fontId="7" fillId="11" borderId="113" xfId="2" applyFont="1" applyFill="1" applyBorder="1" applyAlignment="1">
      <alignment horizontal="left" vertical="center" wrapText="1"/>
    </xf>
    <xf numFmtId="0" fontId="23" fillId="11" borderId="38" xfId="2" applyFont="1" applyFill="1" applyBorder="1" applyAlignment="1">
      <alignment horizontal="left" vertical="center" wrapText="1"/>
    </xf>
    <xf numFmtId="0" fontId="23" fillId="11" borderId="40" xfId="2" applyFont="1" applyFill="1" applyBorder="1" applyAlignment="1">
      <alignment horizontal="left" vertical="center" wrapText="1"/>
    </xf>
    <xf numFmtId="0" fontId="23" fillId="11" borderId="24" xfId="2" applyFont="1" applyFill="1" applyBorder="1" applyAlignment="1">
      <alignment horizontal="left" vertical="center" wrapText="1"/>
    </xf>
    <xf numFmtId="0" fontId="23" fillId="11" borderId="51" xfId="2" applyFont="1" applyFill="1" applyBorder="1" applyAlignment="1">
      <alignment horizontal="left" vertical="center" wrapText="1"/>
    </xf>
    <xf numFmtId="0" fontId="23" fillId="11" borderId="54" xfId="2" applyFont="1" applyFill="1" applyBorder="1" applyAlignment="1">
      <alignment horizontal="left" vertical="center" wrapText="1"/>
    </xf>
    <xf numFmtId="0" fontId="23" fillId="11" borderId="43" xfId="2" applyFont="1" applyFill="1" applyBorder="1" applyAlignment="1">
      <alignment horizontal="left" vertical="center" wrapText="1"/>
    </xf>
    <xf numFmtId="0" fontId="23" fillId="11" borderId="31" xfId="2" applyFont="1" applyFill="1" applyBorder="1" applyAlignment="1">
      <alignment horizontal="left" vertical="center" wrapText="1"/>
    </xf>
    <xf numFmtId="0" fontId="23" fillId="11" borderId="6" xfId="2" applyFont="1" applyFill="1" applyBorder="1" applyAlignment="1">
      <alignment horizontal="center" vertical="center"/>
    </xf>
    <xf numFmtId="0" fontId="23" fillId="11" borderId="65" xfId="2" applyFont="1" applyFill="1" applyBorder="1" applyAlignment="1">
      <alignment horizontal="center" vertical="center"/>
    </xf>
    <xf numFmtId="0" fontId="23" fillId="11" borderId="64" xfId="2" applyFont="1" applyFill="1" applyBorder="1" applyAlignment="1">
      <alignment horizontal="center" vertical="center"/>
    </xf>
    <xf numFmtId="0" fontId="31" fillId="2" borderId="3" xfId="2" applyFont="1" applyFill="1" applyBorder="1" applyAlignment="1">
      <alignment horizontal="left" vertical="center"/>
    </xf>
    <xf numFmtId="0" fontId="23" fillId="11" borderId="71" xfId="2" applyFont="1" applyFill="1" applyBorder="1" applyAlignment="1">
      <alignment horizontal="center" vertical="center"/>
    </xf>
    <xf numFmtId="0" fontId="23" fillId="11" borderId="10" xfId="2" applyFont="1" applyFill="1" applyBorder="1" applyAlignment="1">
      <alignment horizontal="center" vertical="center"/>
    </xf>
    <xf numFmtId="0" fontId="29" fillId="11" borderId="20" xfId="2" applyFont="1" applyFill="1" applyBorder="1" applyAlignment="1">
      <alignment horizontal="center" vertical="center"/>
    </xf>
    <xf numFmtId="0" fontId="7" fillId="11" borderId="48" xfId="2" applyFont="1" applyFill="1" applyBorder="1" applyAlignment="1">
      <alignment horizontal="left" vertical="center" wrapText="1"/>
    </xf>
    <xf numFmtId="0" fontId="7" fillId="11" borderId="28" xfId="2" applyFont="1" applyFill="1" applyBorder="1" applyAlignment="1">
      <alignment horizontal="left" vertical="center" wrapText="1"/>
    </xf>
    <xf numFmtId="0" fontId="23" fillId="11" borderId="102" xfId="2" applyFont="1" applyFill="1" applyBorder="1" applyAlignment="1">
      <alignment horizontal="left" vertical="center" wrapText="1"/>
    </xf>
    <xf numFmtId="0" fontId="21" fillId="0" borderId="116" xfId="2" applyFont="1" applyBorder="1" applyAlignment="1">
      <alignment horizontal="center" vertical="center" wrapText="1"/>
    </xf>
    <xf numFmtId="0" fontId="32" fillId="12" borderId="7" xfId="2" applyFont="1" applyFill="1" applyBorder="1" applyAlignment="1">
      <alignment horizontal="left" vertical="center" wrapText="1"/>
    </xf>
    <xf numFmtId="0" fontId="18" fillId="0" borderId="10" xfId="2" applyFont="1" applyBorder="1" applyAlignment="1">
      <alignment vertical="center"/>
    </xf>
    <xf numFmtId="0" fontId="29" fillId="2" borderId="7" xfId="2" applyFont="1" applyFill="1" applyBorder="1" applyAlignment="1">
      <alignment horizontal="left" vertical="center"/>
    </xf>
    <xf numFmtId="0" fontId="23" fillId="11" borderId="61" xfId="2" applyFont="1" applyFill="1" applyBorder="1" applyAlignment="1">
      <alignment horizontal="left" vertical="center" wrapText="1"/>
    </xf>
    <xf numFmtId="0" fontId="29" fillId="2" borderId="47" xfId="2" applyFont="1" applyFill="1" applyBorder="1" applyAlignment="1">
      <alignment horizontal="left" vertical="center" wrapText="1"/>
    </xf>
    <xf numFmtId="0" fontId="28" fillId="2" borderId="119" xfId="2" applyFont="1" applyFill="1" applyBorder="1" applyAlignment="1">
      <alignment horizontal="center" vertical="center" wrapText="1"/>
    </xf>
    <xf numFmtId="0" fontId="20" fillId="10" borderId="4" xfId="2" applyFont="1" applyFill="1" applyBorder="1" applyAlignment="1">
      <alignment horizontal="center" vertical="center" wrapText="1"/>
    </xf>
    <xf numFmtId="0" fontId="20" fillId="10" borderId="119" xfId="2" applyFont="1" applyFill="1" applyBorder="1" applyAlignment="1">
      <alignment horizontal="center" vertical="center" wrapText="1"/>
    </xf>
    <xf numFmtId="0" fontId="31" fillId="2" borderId="16" xfId="2" applyFont="1" applyFill="1" applyBorder="1" applyAlignment="1">
      <alignment horizontal="left" vertical="center" wrapText="1"/>
    </xf>
    <xf numFmtId="0" fontId="23" fillId="11" borderId="123" xfId="2" applyFont="1" applyFill="1" applyBorder="1" applyAlignment="1">
      <alignment horizontal="left" vertical="center" wrapText="1"/>
    </xf>
    <xf numFmtId="0" fontId="18" fillId="0" borderId="124" xfId="2" applyFont="1" applyBorder="1" applyAlignment="1">
      <alignment vertical="center"/>
    </xf>
    <xf numFmtId="0" fontId="23" fillId="11" borderId="127" xfId="2" applyFont="1" applyFill="1" applyBorder="1" applyAlignment="1">
      <alignment horizontal="left" vertical="center" wrapText="1"/>
    </xf>
    <xf numFmtId="0" fontId="18" fillId="0" borderId="128" xfId="2" applyFont="1" applyBorder="1" applyAlignment="1">
      <alignment vertical="center"/>
    </xf>
    <xf numFmtId="0" fontId="29" fillId="2" borderId="50" xfId="2" applyFont="1" applyFill="1" applyBorder="1" applyAlignment="1">
      <alignment horizontal="left" vertical="center" wrapText="1"/>
    </xf>
    <xf numFmtId="0" fontId="29" fillId="2" borderId="52" xfId="2" applyFont="1" applyFill="1" applyBorder="1" applyAlignment="1">
      <alignment horizontal="left" vertical="center" wrapText="1"/>
    </xf>
    <xf numFmtId="0" fontId="29" fillId="2" borderId="41" xfId="2" applyFont="1" applyFill="1" applyBorder="1" applyAlignment="1">
      <alignment horizontal="left" vertical="center" wrapText="1"/>
    </xf>
    <xf numFmtId="0" fontId="29" fillId="2" borderId="20" xfId="2" applyFont="1" applyFill="1" applyBorder="1" applyAlignment="1">
      <alignment horizontal="left" vertical="center" wrapText="1"/>
    </xf>
    <xf numFmtId="0" fontId="30" fillId="12" borderId="59" xfId="2" applyFont="1" applyFill="1" applyBorder="1" applyAlignment="1">
      <alignment horizontal="left" vertical="center" wrapText="1"/>
    </xf>
    <xf numFmtId="0" fontId="29" fillId="2" borderId="32" xfId="2" applyFont="1" applyFill="1" applyBorder="1" applyAlignment="1">
      <alignment horizontal="left" vertical="center" wrapText="1"/>
    </xf>
    <xf numFmtId="0" fontId="29" fillId="2" borderId="10" xfId="2" applyFont="1" applyFill="1" applyBorder="1" applyAlignment="1">
      <alignment horizontal="left" vertical="center"/>
    </xf>
    <xf numFmtId="0" fontId="29" fillId="2" borderId="18" xfId="2" applyFont="1" applyFill="1" applyBorder="1" applyAlignment="1">
      <alignment horizontal="left" vertical="center" wrapText="1"/>
    </xf>
    <xf numFmtId="0" fontId="29" fillId="2" borderId="15" xfId="2" applyFont="1" applyFill="1" applyBorder="1" applyAlignment="1">
      <alignment vertical="center" wrapText="1"/>
    </xf>
    <xf numFmtId="0" fontId="29" fillId="2" borderId="3" xfId="2" applyFont="1" applyFill="1" applyBorder="1" applyAlignment="1">
      <alignment vertical="center" wrapText="1"/>
    </xf>
    <xf numFmtId="0" fontId="18" fillId="2" borderId="59" xfId="2" applyFont="1" applyFill="1" applyBorder="1" applyAlignment="1">
      <alignment horizontal="left" vertical="top" wrapText="1"/>
    </xf>
    <xf numFmtId="0" fontId="29" fillId="2" borderId="4" xfId="2" applyFont="1" applyFill="1" applyBorder="1" applyAlignment="1">
      <alignment vertical="center" wrapText="1"/>
    </xf>
    <xf numFmtId="0" fontId="29" fillId="2" borderId="16" xfId="2" applyFont="1" applyFill="1" applyBorder="1" applyAlignment="1">
      <alignment vertical="center" wrapText="1"/>
    </xf>
    <xf numFmtId="0" fontId="18" fillId="2" borderId="10" xfId="2" applyFont="1" applyFill="1" applyBorder="1" applyAlignment="1">
      <alignment horizontal="left" vertical="top" wrapText="1"/>
    </xf>
    <xf numFmtId="0" fontId="29" fillId="2" borderId="10" xfId="2" applyFont="1" applyFill="1" applyBorder="1" applyAlignment="1">
      <alignment horizontal="left" vertical="center" wrapText="1"/>
    </xf>
    <xf numFmtId="0" fontId="29" fillId="2" borderId="10" xfId="2" applyFont="1" applyFill="1" applyBorder="1" applyAlignment="1">
      <alignment vertical="center" wrapText="1"/>
    </xf>
    <xf numFmtId="0" fontId="21" fillId="14" borderId="25" xfId="2" applyFont="1" applyFill="1" applyBorder="1" applyAlignment="1">
      <alignment horizontal="center" vertical="center" wrapText="1"/>
    </xf>
    <xf numFmtId="0" fontId="21" fillId="14" borderId="15" xfId="2" applyFont="1" applyFill="1" applyBorder="1" applyAlignment="1">
      <alignment horizontal="center" vertical="center" wrapText="1"/>
    </xf>
    <xf numFmtId="0" fontId="18" fillId="14" borderId="15" xfId="2" applyFont="1" applyFill="1" applyBorder="1" applyAlignment="1">
      <alignment horizontal="center" vertical="center" wrapText="1"/>
    </xf>
    <xf numFmtId="0" fontId="21" fillId="14" borderId="16" xfId="2" applyFont="1" applyFill="1" applyBorder="1" applyAlignment="1">
      <alignment horizontal="center" vertical="center" wrapText="1"/>
    </xf>
    <xf numFmtId="0" fontId="18" fillId="14" borderId="25" xfId="2" applyFont="1" applyFill="1" applyBorder="1" applyAlignment="1">
      <alignment vertical="center"/>
    </xf>
    <xf numFmtId="0" fontId="18" fillId="14" borderId="15" xfId="2" applyFont="1" applyFill="1" applyBorder="1" applyAlignment="1">
      <alignment vertical="center"/>
    </xf>
    <xf numFmtId="0" fontId="21" fillId="14" borderId="65" xfId="2" applyFont="1" applyFill="1" applyBorder="1" applyAlignment="1">
      <alignment horizontal="center" vertical="center" wrapText="1"/>
    </xf>
    <xf numFmtId="0" fontId="21" fillId="14" borderId="20" xfId="2" applyFont="1" applyFill="1" applyBorder="1" applyAlignment="1">
      <alignment horizontal="center" vertical="center" wrapText="1"/>
    </xf>
    <xf numFmtId="0" fontId="18" fillId="14" borderId="20" xfId="2" applyFont="1" applyFill="1" applyBorder="1" applyAlignment="1">
      <alignment horizontal="center" vertical="center" wrapText="1"/>
    </xf>
    <xf numFmtId="0" fontId="21" fillId="14" borderId="47" xfId="2" applyFont="1" applyFill="1" applyBorder="1" applyAlignment="1">
      <alignment horizontal="center" vertical="center" wrapText="1"/>
    </xf>
    <xf numFmtId="0" fontId="18" fillId="14" borderId="20" xfId="2" applyFont="1" applyFill="1" applyBorder="1" applyAlignment="1">
      <alignment vertical="center"/>
    </xf>
    <xf numFmtId="0" fontId="21" fillId="14" borderId="22" xfId="2" applyFont="1" applyFill="1" applyBorder="1" applyAlignment="1">
      <alignment horizontal="center" vertical="center" wrapText="1"/>
    </xf>
    <xf numFmtId="0" fontId="21" fillId="14" borderId="66" xfId="2" applyFont="1" applyFill="1" applyBorder="1" applyAlignment="1">
      <alignment horizontal="center" vertical="center" wrapText="1"/>
    </xf>
    <xf numFmtId="0" fontId="21" fillId="14" borderId="18" xfId="2" applyFont="1" applyFill="1" applyBorder="1" applyAlignment="1">
      <alignment horizontal="center" vertical="center" wrapText="1"/>
    </xf>
    <xf numFmtId="0" fontId="18" fillId="14" borderId="18" xfId="2" applyFont="1" applyFill="1" applyBorder="1" applyAlignment="1">
      <alignment horizontal="center" vertical="center" wrapText="1"/>
    </xf>
    <xf numFmtId="0" fontId="21" fillId="14" borderId="24" xfId="2" applyFont="1" applyFill="1" applyBorder="1" applyAlignment="1">
      <alignment horizontal="center" vertical="center" wrapText="1"/>
    </xf>
    <xf numFmtId="0" fontId="18" fillId="14" borderId="18" xfId="2" applyFont="1" applyFill="1" applyBorder="1" applyAlignment="1">
      <alignment vertical="center"/>
    </xf>
    <xf numFmtId="0" fontId="21" fillId="14" borderId="41" xfId="2" applyFont="1" applyFill="1" applyBorder="1" applyAlignment="1">
      <alignment horizontal="center" vertical="center" wrapText="1"/>
    </xf>
    <xf numFmtId="0" fontId="18" fillId="14" borderId="41" xfId="2" applyFont="1" applyFill="1" applyBorder="1" applyAlignment="1">
      <alignment horizontal="center" vertical="center" wrapText="1"/>
    </xf>
    <xf numFmtId="0" fontId="21" fillId="14" borderId="43" xfId="2" applyFont="1" applyFill="1" applyBorder="1" applyAlignment="1">
      <alignment horizontal="center" vertical="center" wrapText="1"/>
    </xf>
    <xf numFmtId="0" fontId="18" fillId="14" borderId="41" xfId="2" applyFont="1" applyFill="1" applyBorder="1" applyAlignment="1">
      <alignment vertical="center"/>
    </xf>
    <xf numFmtId="0" fontId="21" fillId="14" borderId="21" xfId="2" applyFont="1" applyFill="1" applyBorder="1" applyAlignment="1">
      <alignment horizontal="center" vertical="center" wrapText="1"/>
    </xf>
    <xf numFmtId="0" fontId="21" fillId="14" borderId="26" xfId="2" applyFont="1" applyFill="1" applyBorder="1" applyAlignment="1">
      <alignment horizontal="center" vertical="center" wrapText="1"/>
    </xf>
    <xf numFmtId="0" fontId="21" fillId="14" borderId="32" xfId="2" applyFont="1" applyFill="1" applyBorder="1" applyAlignment="1">
      <alignment horizontal="center" vertical="center" wrapText="1"/>
    </xf>
    <xf numFmtId="0" fontId="18" fillId="14" borderId="32" xfId="2" applyFont="1" applyFill="1" applyBorder="1" applyAlignment="1">
      <alignment horizontal="center" vertical="center" wrapText="1"/>
    </xf>
    <xf numFmtId="0" fontId="21" fillId="14" borderId="33" xfId="2" applyFont="1" applyFill="1" applyBorder="1" applyAlignment="1">
      <alignment horizontal="center" vertical="center" wrapText="1"/>
    </xf>
    <xf numFmtId="0" fontId="21" fillId="14" borderId="34" xfId="2" applyFont="1" applyFill="1" applyBorder="1" applyAlignment="1">
      <alignment horizontal="center" vertical="center" wrapText="1"/>
    </xf>
    <xf numFmtId="0" fontId="18" fillId="14" borderId="32" xfId="2" applyFont="1" applyFill="1" applyBorder="1" applyAlignment="1">
      <alignment vertical="center"/>
    </xf>
    <xf numFmtId="0" fontId="21" fillId="14" borderId="70" xfId="2" applyFont="1" applyFill="1" applyBorder="1" applyAlignment="1">
      <alignment horizontal="center" vertical="center" wrapText="1"/>
    </xf>
    <xf numFmtId="0" fontId="21" fillId="14" borderId="71" xfId="2" applyFont="1" applyFill="1" applyBorder="1" applyAlignment="1">
      <alignment horizontal="center" vertical="center" wrapText="1"/>
    </xf>
    <xf numFmtId="0" fontId="21" fillId="14" borderId="50" xfId="2" applyFont="1" applyFill="1" applyBorder="1" applyAlignment="1">
      <alignment horizontal="center" vertical="center" wrapText="1"/>
    </xf>
    <xf numFmtId="0" fontId="18" fillId="14" borderId="50" xfId="2" applyFont="1" applyFill="1" applyBorder="1" applyAlignment="1">
      <alignment horizontal="center" vertical="center" wrapText="1"/>
    </xf>
    <xf numFmtId="0" fontId="21" fillId="14" borderId="55" xfId="2" applyFont="1" applyFill="1" applyBorder="1" applyAlignment="1">
      <alignment horizontal="center" vertical="center" wrapText="1"/>
    </xf>
    <xf numFmtId="0" fontId="21" fillId="14" borderId="48" xfId="2" applyFont="1" applyFill="1" applyBorder="1" applyAlignment="1">
      <alignment horizontal="center" vertical="center" wrapText="1"/>
    </xf>
    <xf numFmtId="0" fontId="21" fillId="14" borderId="51" xfId="2" applyFont="1" applyFill="1" applyBorder="1" applyAlignment="1">
      <alignment horizontal="center" vertical="center" wrapText="1"/>
    </xf>
    <xf numFmtId="0" fontId="18" fillId="14" borderId="50" xfId="2" applyFont="1" applyFill="1" applyBorder="1" applyAlignment="1">
      <alignment vertical="center"/>
    </xf>
    <xf numFmtId="0" fontId="21" fillId="14" borderId="69" xfId="2" applyFont="1" applyFill="1" applyBorder="1" applyAlignment="1">
      <alignment horizontal="center" vertical="center" wrapText="1"/>
    </xf>
    <xf numFmtId="0" fontId="21" fillId="14" borderId="29" xfId="2" applyFont="1" applyFill="1" applyBorder="1" applyAlignment="1">
      <alignment horizontal="center" vertical="center" wrapText="1"/>
    </xf>
    <xf numFmtId="0" fontId="18" fillId="14" borderId="29" xfId="2" applyFont="1" applyFill="1" applyBorder="1" applyAlignment="1">
      <alignment horizontal="center" vertical="center" wrapText="1"/>
    </xf>
    <xf numFmtId="0" fontId="21" fillId="14" borderId="30" xfId="2" applyFont="1" applyFill="1" applyBorder="1" applyAlignment="1">
      <alignment horizontal="center" vertical="center" wrapText="1"/>
    </xf>
    <xf numFmtId="0" fontId="21" fillId="14" borderId="28" xfId="2" applyFont="1" applyFill="1" applyBorder="1" applyAlignment="1">
      <alignment horizontal="center" vertical="center" wrapText="1"/>
    </xf>
    <xf numFmtId="0" fontId="21" fillId="14" borderId="31" xfId="2" applyFont="1" applyFill="1" applyBorder="1" applyAlignment="1">
      <alignment horizontal="center" vertical="center" wrapText="1"/>
    </xf>
    <xf numFmtId="0" fontId="18" fillId="14" borderId="29" xfId="2" applyFont="1" applyFill="1" applyBorder="1" applyAlignment="1">
      <alignment vertical="center"/>
    </xf>
    <xf numFmtId="0" fontId="21" fillId="14" borderId="124" xfId="2" applyFont="1" applyFill="1" applyBorder="1" applyAlignment="1">
      <alignment horizontal="center" vertical="center" wrapText="1"/>
    </xf>
    <xf numFmtId="0" fontId="18" fillId="14" borderId="124" xfId="2" applyFont="1" applyFill="1" applyBorder="1" applyAlignment="1">
      <alignment horizontal="center" vertical="center" wrapText="1"/>
    </xf>
    <xf numFmtId="0" fontId="21" fillId="14" borderId="125" xfId="2" applyFont="1" applyFill="1" applyBorder="1" applyAlignment="1">
      <alignment horizontal="center" vertical="center" wrapText="1"/>
    </xf>
    <xf numFmtId="0" fontId="21" fillId="14" borderId="126" xfId="2" applyFont="1" applyFill="1" applyBorder="1" applyAlignment="1">
      <alignment horizontal="center" vertical="center" wrapText="1"/>
    </xf>
    <xf numFmtId="0" fontId="21" fillId="14" borderId="123" xfId="2" applyFont="1" applyFill="1" applyBorder="1" applyAlignment="1">
      <alignment horizontal="center" vertical="center" wrapText="1"/>
    </xf>
    <xf numFmtId="0" fontId="18" fillId="14" borderId="124" xfId="2" applyFont="1" applyFill="1" applyBorder="1" applyAlignment="1">
      <alignment vertical="center"/>
    </xf>
    <xf numFmtId="0" fontId="21" fillId="14" borderId="36" xfId="2" applyFont="1" applyFill="1" applyBorder="1" applyAlignment="1">
      <alignment horizontal="center" vertical="center" wrapText="1"/>
    </xf>
    <xf numFmtId="0" fontId="18" fillId="14" borderId="36" xfId="2" applyFont="1" applyFill="1" applyBorder="1" applyAlignment="1">
      <alignment horizontal="center" vertical="center" wrapText="1"/>
    </xf>
    <xf numFmtId="0" fontId="21" fillId="14" borderId="37" xfId="2" applyFont="1" applyFill="1" applyBorder="1" applyAlignment="1">
      <alignment horizontal="center" vertical="center" wrapText="1"/>
    </xf>
    <xf numFmtId="0" fontId="21" fillId="14" borderId="27" xfId="2" applyFont="1" applyFill="1" applyBorder="1" applyAlignment="1">
      <alignment horizontal="center" vertical="center" wrapText="1"/>
    </xf>
    <xf numFmtId="0" fontId="21" fillId="14" borderId="38" xfId="2" applyFont="1" applyFill="1" applyBorder="1" applyAlignment="1">
      <alignment horizontal="center" vertical="center" wrapText="1"/>
    </xf>
    <xf numFmtId="0" fontId="18" fillId="14" borderId="36" xfId="2" applyFont="1" applyFill="1" applyBorder="1" applyAlignment="1">
      <alignment vertical="center"/>
    </xf>
    <xf numFmtId="0" fontId="21" fillId="14" borderId="10" xfId="2" applyFont="1" applyFill="1" applyBorder="1" applyAlignment="1">
      <alignment horizontal="center" vertical="center" wrapText="1"/>
    </xf>
    <xf numFmtId="0" fontId="18" fillId="14" borderId="10" xfId="2" applyFont="1" applyFill="1" applyBorder="1" applyAlignment="1">
      <alignment horizontal="center" vertical="center" wrapText="1"/>
    </xf>
    <xf numFmtId="0" fontId="21" fillId="14" borderId="117" xfId="2" applyFont="1" applyFill="1" applyBorder="1" applyAlignment="1">
      <alignment horizontal="center" vertical="center" wrapText="1"/>
    </xf>
    <xf numFmtId="0" fontId="21" fillId="14" borderId="118" xfId="2" applyFont="1" applyFill="1" applyBorder="1" applyAlignment="1">
      <alignment horizontal="center" vertical="center" wrapText="1"/>
    </xf>
    <xf numFmtId="0" fontId="21" fillId="14" borderId="61" xfId="2" applyFont="1" applyFill="1" applyBorder="1" applyAlignment="1">
      <alignment horizontal="center" vertical="center" wrapText="1"/>
    </xf>
    <xf numFmtId="0" fontId="18" fillId="14" borderId="10" xfId="2" applyFont="1" applyFill="1" applyBorder="1" applyAlignment="1">
      <alignment vertical="center"/>
    </xf>
    <xf numFmtId="0" fontId="21" fillId="14" borderId="42" xfId="2" applyFont="1" applyFill="1" applyBorder="1" applyAlignment="1">
      <alignment horizontal="center" vertical="center" wrapText="1"/>
    </xf>
    <xf numFmtId="0" fontId="21" fillId="14" borderId="9" xfId="2" applyFont="1" applyFill="1" applyBorder="1" applyAlignment="1">
      <alignment horizontal="center" vertical="center" wrapText="1"/>
    </xf>
    <xf numFmtId="0" fontId="21" fillId="14" borderId="128" xfId="2" applyFont="1" applyFill="1" applyBorder="1" applyAlignment="1">
      <alignment horizontal="center" vertical="center" wrapText="1"/>
    </xf>
    <xf numFmtId="0" fontId="18" fillId="14" borderId="128" xfId="2" applyFont="1" applyFill="1" applyBorder="1" applyAlignment="1">
      <alignment horizontal="center" vertical="center" wrapText="1"/>
    </xf>
    <xf numFmtId="0" fontId="21" fillId="14" borderId="129" xfId="2" applyFont="1" applyFill="1" applyBorder="1" applyAlignment="1">
      <alignment horizontal="center" vertical="center" wrapText="1"/>
    </xf>
    <xf numFmtId="0" fontId="21" fillId="14" borderId="127" xfId="2" applyFont="1" applyFill="1" applyBorder="1" applyAlignment="1">
      <alignment horizontal="center" vertical="center" wrapText="1"/>
    </xf>
    <xf numFmtId="0" fontId="18" fillId="14" borderId="128" xfId="2" applyFont="1" applyFill="1" applyBorder="1" applyAlignment="1">
      <alignment vertical="center"/>
    </xf>
    <xf numFmtId="0" fontId="21" fillId="14" borderId="52" xfId="2" applyFont="1" applyFill="1" applyBorder="1" applyAlignment="1">
      <alignment horizontal="center" vertical="center" wrapText="1"/>
    </xf>
    <xf numFmtId="0" fontId="18" fillId="14" borderId="52" xfId="2" applyFont="1" applyFill="1" applyBorder="1" applyAlignment="1">
      <alignment horizontal="center" vertical="center" wrapText="1"/>
    </xf>
    <xf numFmtId="0" fontId="21" fillId="14" borderId="53" xfId="2" applyFont="1" applyFill="1" applyBorder="1" applyAlignment="1">
      <alignment horizontal="center" vertical="center" wrapText="1"/>
    </xf>
    <xf numFmtId="0" fontId="21" fillId="14" borderId="54" xfId="2" applyFont="1" applyFill="1" applyBorder="1" applyAlignment="1">
      <alignment horizontal="center" vertical="center" wrapText="1"/>
    </xf>
    <xf numFmtId="0" fontId="18" fillId="14" borderId="52" xfId="2" applyFont="1" applyFill="1" applyBorder="1" applyAlignment="1">
      <alignment vertical="center"/>
    </xf>
    <xf numFmtId="0" fontId="15" fillId="14" borderId="1" xfId="2" applyFont="1" applyFill="1" applyBorder="1" applyAlignment="1">
      <alignment vertical="center"/>
    </xf>
    <xf numFmtId="0" fontId="18" fillId="14" borderId="25" xfId="2" applyFont="1" applyFill="1" applyBorder="1" applyAlignment="1">
      <alignment horizontal="center" vertical="center" wrapText="1"/>
    </xf>
    <xf numFmtId="0" fontId="21" fillId="14" borderId="39" xfId="2" applyFont="1" applyFill="1" applyBorder="1" applyAlignment="1">
      <alignment horizontal="center" vertical="center" wrapText="1"/>
    </xf>
    <xf numFmtId="0" fontId="21" fillId="14" borderId="40" xfId="2" applyFont="1" applyFill="1" applyBorder="1" applyAlignment="1">
      <alignment horizontal="center" vertical="center" wrapText="1"/>
    </xf>
    <xf numFmtId="0" fontId="18" fillId="14" borderId="47" xfId="2" applyFont="1" applyFill="1" applyBorder="1" applyAlignment="1">
      <alignment horizontal="center" vertical="center" wrapText="1"/>
    </xf>
    <xf numFmtId="0" fontId="21" fillId="14" borderId="110" xfId="2" applyFont="1" applyFill="1" applyBorder="1" applyAlignment="1">
      <alignment horizontal="center" vertical="center" wrapText="1"/>
    </xf>
    <xf numFmtId="0" fontId="21" fillId="14" borderId="49" xfId="2" applyFont="1" applyFill="1" applyBorder="1" applyAlignment="1">
      <alignment horizontal="center" vertical="center" wrapText="1"/>
    </xf>
    <xf numFmtId="0" fontId="18" fillId="14" borderId="47" xfId="2" applyFont="1" applyFill="1" applyBorder="1" applyAlignment="1">
      <alignment vertical="center"/>
    </xf>
    <xf numFmtId="0" fontId="21" fillId="14" borderId="73" xfId="2" applyFont="1" applyFill="1" applyBorder="1" applyAlignment="1">
      <alignment horizontal="center" vertical="center" wrapText="1"/>
    </xf>
    <xf numFmtId="0" fontId="21" fillId="14" borderId="68" xfId="2" applyFont="1" applyFill="1" applyBorder="1" applyAlignment="1">
      <alignment horizontal="center" vertical="center" wrapText="1"/>
    </xf>
    <xf numFmtId="0" fontId="21" fillId="14" borderId="23" xfId="2" applyFont="1" applyFill="1" applyBorder="1" applyAlignment="1">
      <alignment horizontal="center" vertical="center" wrapText="1"/>
    </xf>
    <xf numFmtId="0" fontId="28" fillId="2" borderId="4" xfId="2" applyFont="1" applyFill="1" applyBorder="1" applyAlignment="1">
      <alignment vertical="center" wrapText="1"/>
    </xf>
    <xf numFmtId="0" fontId="29" fillId="2" borderId="7" xfId="2" applyFont="1" applyFill="1" applyBorder="1" applyAlignment="1">
      <alignment horizontal="left" vertical="center" wrapText="1"/>
    </xf>
    <xf numFmtId="0" fontId="29" fillId="2" borderId="15" xfId="2" applyFont="1" applyFill="1" applyBorder="1" applyAlignment="1">
      <alignment horizontal="left" vertical="center" wrapText="1"/>
    </xf>
    <xf numFmtId="0" fontId="29" fillId="2" borderId="3" xfId="2" applyFont="1" applyFill="1" applyBorder="1" applyAlignment="1">
      <alignment horizontal="left" vertical="center" wrapText="1"/>
    </xf>
    <xf numFmtId="0" fontId="29" fillId="2" borderId="43" xfId="2" applyFont="1" applyFill="1" applyBorder="1" applyAlignment="1">
      <alignment horizontal="left" vertical="center" wrapText="1"/>
    </xf>
    <xf numFmtId="0" fontId="29" fillId="2" borderId="22" xfId="2" applyFont="1" applyFill="1" applyBorder="1" applyAlignment="1">
      <alignment horizontal="left" vertical="center" wrapText="1"/>
    </xf>
    <xf numFmtId="0" fontId="12" fillId="3" borderId="56" xfId="2" applyFont="1" applyFill="1" applyBorder="1" applyAlignment="1">
      <alignment horizontal="center" vertical="center"/>
    </xf>
    <xf numFmtId="0" fontId="20" fillId="10" borderId="7" xfId="0" applyFont="1" applyFill="1" applyBorder="1" applyAlignment="1">
      <alignment horizontal="center" vertical="center" wrapText="1"/>
    </xf>
    <xf numFmtId="0" fontId="20" fillId="10" borderId="107" xfId="0" applyFont="1" applyFill="1" applyBorder="1" applyAlignment="1">
      <alignment horizontal="center" vertical="center" wrapText="1"/>
    </xf>
    <xf numFmtId="0" fontId="15" fillId="14" borderId="1" xfId="2" applyFont="1" applyFill="1" applyBorder="1" applyAlignment="1">
      <alignment vertical="center"/>
    </xf>
    <xf numFmtId="0" fontId="15" fillId="14" borderId="62" xfId="2" applyFont="1" applyFill="1" applyBorder="1" applyAlignment="1">
      <alignment vertical="center"/>
    </xf>
    <xf numFmtId="0" fontId="15" fillId="14" borderId="2" xfId="2" applyFont="1" applyFill="1" applyBorder="1" applyAlignment="1">
      <alignment vertical="center"/>
    </xf>
    <xf numFmtId="0" fontId="17" fillId="0" borderId="0" xfId="2" applyFont="1" applyAlignment="1">
      <alignment horizontal="left" vertical="center"/>
    </xf>
    <xf numFmtId="0" fontId="20" fillId="10" borderId="4" xfId="2" applyFont="1" applyFill="1" applyBorder="1" applyAlignment="1">
      <alignment horizontal="center" vertical="center" wrapText="1"/>
    </xf>
    <xf numFmtId="0" fontId="20" fillId="10" borderId="6" xfId="2" applyFont="1" applyFill="1" applyBorder="1" applyAlignment="1">
      <alignment horizontal="center" vertical="center" wrapText="1"/>
    </xf>
    <xf numFmtId="0" fontId="20" fillId="10" borderId="61" xfId="2" applyFont="1" applyFill="1" applyBorder="1" applyAlignment="1">
      <alignment horizontal="center" vertical="center" wrapText="1"/>
    </xf>
    <xf numFmtId="0" fontId="20" fillId="10" borderId="12" xfId="2" applyFont="1" applyFill="1" applyBorder="1" applyAlignment="1">
      <alignment horizontal="center" vertical="center" wrapText="1"/>
    </xf>
    <xf numFmtId="0" fontId="11" fillId="7" borderId="56" xfId="2" applyFont="1" applyFill="1" applyBorder="1" applyAlignment="1">
      <alignment horizontal="center" vertical="center"/>
    </xf>
    <xf numFmtId="0" fontId="11" fillId="7" borderId="56" xfId="2" applyFont="1" applyFill="1" applyBorder="1" applyAlignment="1">
      <alignment horizontal="center" vertical="center" wrapText="1"/>
    </xf>
    <xf numFmtId="0" fontId="23" fillId="11" borderId="70" xfId="2" applyFont="1" applyFill="1" applyBorder="1" applyAlignment="1">
      <alignment horizontal="center" vertical="center"/>
    </xf>
    <xf numFmtId="0" fontId="23" fillId="11" borderId="71" xfId="2" applyFont="1" applyFill="1" applyBorder="1" applyAlignment="1">
      <alignment horizontal="center" vertical="center"/>
    </xf>
    <xf numFmtId="0" fontId="23" fillId="11" borderId="32" xfId="2" applyFont="1" applyFill="1" applyBorder="1" applyAlignment="1">
      <alignment horizontal="left" vertical="center" wrapText="1"/>
    </xf>
    <xf numFmtId="0" fontId="23" fillId="11" borderId="50" xfId="2" applyFont="1" applyFill="1" applyBorder="1" applyAlignment="1">
      <alignment horizontal="left" vertical="center" wrapText="1"/>
    </xf>
    <xf numFmtId="0" fontId="23" fillId="11" borderId="69" xfId="2" applyFont="1" applyFill="1" applyBorder="1" applyAlignment="1">
      <alignment horizontal="center" vertical="center"/>
    </xf>
    <xf numFmtId="0" fontId="23" fillId="11" borderId="29" xfId="2" applyFont="1" applyFill="1" applyBorder="1" applyAlignment="1">
      <alignment horizontal="left" vertical="center" wrapText="1"/>
    </xf>
    <xf numFmtId="0" fontId="23" fillId="11" borderId="72" xfId="2" applyFont="1" applyFill="1" applyBorder="1" applyAlignment="1">
      <alignment horizontal="center" vertical="center"/>
    </xf>
    <xf numFmtId="0" fontId="23" fillId="11" borderId="52" xfId="2" applyFont="1" applyFill="1" applyBorder="1" applyAlignment="1">
      <alignment horizontal="left" vertical="center" wrapText="1"/>
    </xf>
    <xf numFmtId="0" fontId="22" fillId="6" borderId="13" xfId="2" applyFont="1" applyFill="1" applyBorder="1" applyAlignment="1">
      <alignment horizontal="left" vertical="center" wrapText="1"/>
    </xf>
    <xf numFmtId="0" fontId="23" fillId="5" borderId="10" xfId="2" applyFont="1" applyFill="1" applyBorder="1" applyAlignment="1">
      <alignment vertical="center"/>
    </xf>
    <xf numFmtId="0" fontId="23" fillId="5" borderId="61" xfId="2" applyFont="1" applyFill="1" applyBorder="1" applyAlignment="1">
      <alignment vertical="center"/>
    </xf>
    <xf numFmtId="0" fontId="7" fillId="11" borderId="95" xfId="2" applyFont="1" applyFill="1" applyBorder="1" applyAlignment="1">
      <alignment horizontal="center" vertical="center"/>
    </xf>
    <xf numFmtId="0" fontId="7" fillId="11" borderId="96" xfId="2" applyFont="1" applyFill="1" applyBorder="1" applyAlignment="1">
      <alignment horizontal="center" vertical="center"/>
    </xf>
    <xf numFmtId="0" fontId="23" fillId="11" borderId="10" xfId="2" applyFont="1" applyFill="1" applyBorder="1" applyAlignment="1">
      <alignment horizontal="center" vertical="center"/>
    </xf>
    <xf numFmtId="0" fontId="23" fillId="11" borderId="10" xfId="2" applyFont="1" applyFill="1" applyBorder="1" applyAlignment="1">
      <alignment horizontal="left" vertical="center" wrapText="1"/>
    </xf>
    <xf numFmtId="0" fontId="23" fillId="11" borderId="99" xfId="2" applyFont="1" applyFill="1" applyBorder="1" applyAlignment="1">
      <alignment horizontal="center" vertical="center"/>
    </xf>
    <xf numFmtId="0" fontId="23" fillId="11" borderId="76" xfId="2" applyFont="1" applyFill="1" applyBorder="1" applyAlignment="1">
      <alignment horizontal="center" vertical="center"/>
    </xf>
    <xf numFmtId="0" fontId="23" fillId="11" borderId="101" xfId="2" applyFont="1" applyFill="1" applyBorder="1" applyAlignment="1">
      <alignment horizontal="center" vertical="center"/>
    </xf>
    <xf numFmtId="0" fontId="23" fillId="11" borderId="18" xfId="2" applyFont="1" applyFill="1" applyBorder="1" applyAlignment="1">
      <alignment horizontal="left" vertical="center" wrapText="1"/>
    </xf>
    <xf numFmtId="0" fontId="23" fillId="11" borderId="25" xfId="2" applyFont="1" applyFill="1" applyBorder="1" applyAlignment="1">
      <alignment horizontal="left" vertical="center" wrapText="1"/>
    </xf>
    <xf numFmtId="0" fontId="23" fillId="11" borderId="13" xfId="2" applyFont="1" applyFill="1" applyBorder="1" applyAlignment="1">
      <alignment horizontal="center" vertical="center"/>
    </xf>
    <xf numFmtId="0" fontId="23" fillId="11" borderId="6" xfId="2" applyFont="1" applyFill="1" applyBorder="1" applyAlignment="1">
      <alignment horizontal="center" vertical="center"/>
    </xf>
    <xf numFmtId="0" fontId="23" fillId="11" borderId="7" xfId="2" applyFont="1" applyFill="1" applyBorder="1" applyAlignment="1">
      <alignment horizontal="left" vertical="center" wrapText="1"/>
    </xf>
    <xf numFmtId="0" fontId="23" fillId="11" borderId="74" xfId="2" applyFont="1" applyFill="1" applyBorder="1" applyAlignment="1">
      <alignment horizontal="center" vertical="center"/>
    </xf>
    <xf numFmtId="0" fontId="23" fillId="11" borderId="47" xfId="2" applyFont="1" applyFill="1" applyBorder="1" applyAlignment="1">
      <alignment horizontal="left" vertical="center" wrapText="1"/>
    </xf>
    <xf numFmtId="0" fontId="23" fillId="11" borderId="3" xfId="2" applyFont="1" applyFill="1" applyBorder="1" applyAlignment="1">
      <alignment horizontal="left" vertical="center" wrapText="1"/>
    </xf>
    <xf numFmtId="0" fontId="23" fillId="11" borderId="73" xfId="2" applyFont="1" applyFill="1" applyBorder="1" applyAlignment="1">
      <alignment horizontal="center" vertical="center"/>
    </xf>
    <xf numFmtId="0" fontId="20" fillId="10" borderId="10" xfId="2" applyFont="1" applyFill="1" applyBorder="1" applyAlignment="1">
      <alignment horizontal="center" vertical="center" wrapText="1"/>
    </xf>
    <xf numFmtId="0" fontId="23" fillId="11" borderId="85" xfId="2" applyFont="1" applyFill="1" applyBorder="1" applyAlignment="1">
      <alignment horizontal="center" vertical="center"/>
    </xf>
    <xf numFmtId="0" fontId="23" fillId="11" borderId="86" xfId="2" applyFont="1" applyFill="1" applyBorder="1" applyAlignment="1">
      <alignment horizontal="center" vertical="center"/>
    </xf>
    <xf numFmtId="0" fontId="23" fillId="11" borderId="82" xfId="2" applyFont="1" applyFill="1" applyBorder="1" applyAlignment="1">
      <alignment horizontal="center" vertical="center"/>
    </xf>
    <xf numFmtId="0" fontId="7" fillId="11" borderId="109" xfId="2" applyFont="1" applyFill="1" applyBorder="1" applyAlignment="1">
      <alignment horizontal="center" vertical="center"/>
    </xf>
    <xf numFmtId="0" fontId="7" fillId="11" borderId="103" xfId="2" applyFont="1" applyFill="1" applyBorder="1" applyAlignment="1">
      <alignment horizontal="center" vertical="center"/>
    </xf>
    <xf numFmtId="0" fontId="22" fillId="11" borderId="103" xfId="2" applyFont="1" applyFill="1" applyBorder="1" applyAlignment="1">
      <alignment horizontal="center" vertical="center"/>
    </xf>
    <xf numFmtId="0" fontId="7" fillId="11" borderId="105" xfId="2" applyFont="1" applyFill="1" applyBorder="1" applyAlignment="1">
      <alignment horizontal="left" vertical="center" wrapText="1"/>
    </xf>
    <xf numFmtId="0" fontId="7" fillId="11" borderId="8" xfId="2" applyFont="1" applyFill="1" applyBorder="1" applyAlignment="1">
      <alignment horizontal="left" vertical="center" wrapText="1"/>
    </xf>
    <xf numFmtId="0" fontId="22" fillId="11" borderId="8" xfId="2" applyFont="1" applyFill="1" applyBorder="1" applyAlignment="1">
      <alignment horizontal="left" vertical="center" wrapText="1"/>
    </xf>
    <xf numFmtId="0" fontId="7" fillId="11" borderId="115" xfId="2" applyFont="1" applyFill="1" applyBorder="1" applyAlignment="1">
      <alignment horizontal="center" vertical="center"/>
    </xf>
    <xf numFmtId="0" fontId="7" fillId="11" borderId="19" xfId="2" applyFont="1" applyFill="1" applyBorder="1" applyAlignment="1">
      <alignment horizontal="center" vertical="center"/>
    </xf>
    <xf numFmtId="0" fontId="7" fillId="11" borderId="42" xfId="2" applyFont="1" applyFill="1" applyBorder="1" applyAlignment="1">
      <alignment horizontal="center" vertical="center"/>
    </xf>
    <xf numFmtId="0" fontId="22" fillId="11" borderId="105" xfId="2" applyFont="1" applyFill="1" applyBorder="1" applyAlignment="1">
      <alignment horizontal="left" vertical="center" wrapText="1"/>
    </xf>
    <xf numFmtId="0" fontId="23" fillId="11" borderId="8" xfId="2" applyFont="1" applyFill="1" applyBorder="1" applyAlignment="1">
      <alignment horizontal="left" vertical="center" wrapText="1"/>
    </xf>
    <xf numFmtId="0" fontId="23" fillId="11" borderId="44" xfId="2" applyFont="1" applyFill="1" applyBorder="1" applyAlignment="1">
      <alignment horizontal="left" vertical="center" wrapText="1"/>
    </xf>
    <xf numFmtId="0" fontId="7" fillId="11" borderId="79" xfId="2" applyFont="1" applyFill="1" applyBorder="1" applyAlignment="1">
      <alignment horizontal="center" vertical="center"/>
    </xf>
    <xf numFmtId="0" fontId="7" fillId="11" borderId="77" xfId="2" applyFont="1" applyFill="1" applyBorder="1" applyAlignment="1">
      <alignment horizontal="center" vertical="center"/>
    </xf>
    <xf numFmtId="0" fontId="7" fillId="11" borderId="80" xfId="2" applyFont="1" applyFill="1" applyBorder="1" applyAlignment="1">
      <alignment horizontal="center" vertical="center"/>
    </xf>
    <xf numFmtId="0" fontId="22" fillId="11" borderId="45" xfId="2" applyFont="1" applyFill="1" applyBorder="1" applyAlignment="1">
      <alignment horizontal="left" vertical="center" wrapText="1"/>
    </xf>
    <xf numFmtId="0" fontId="23" fillId="11" borderId="15" xfId="2" applyFont="1" applyFill="1" applyBorder="1" applyAlignment="1">
      <alignment horizontal="left" vertical="center" wrapText="1"/>
    </xf>
    <xf numFmtId="0" fontId="25" fillId="13" borderId="120" xfId="2" applyFont="1" applyFill="1" applyBorder="1" applyAlignment="1">
      <alignment horizontal="left" vertical="center" wrapText="1"/>
    </xf>
    <xf numFmtId="0" fontId="25" fillId="13" borderId="121" xfId="2" applyFont="1" applyFill="1" applyBorder="1" applyAlignment="1">
      <alignment horizontal="left" vertical="center" wrapText="1"/>
    </xf>
    <xf numFmtId="0" fontId="25" fillId="13" borderId="122" xfId="2" applyFont="1" applyFill="1" applyBorder="1" applyAlignment="1">
      <alignment horizontal="left" vertical="center" wrapText="1"/>
    </xf>
    <xf numFmtId="0" fontId="22" fillId="6" borderId="100" xfId="2" applyFont="1" applyFill="1" applyBorder="1" applyAlignment="1">
      <alignment horizontal="left" vertical="center" wrapText="1"/>
    </xf>
    <xf numFmtId="0" fontId="22" fillId="6" borderId="106" xfId="2" applyFont="1" applyFill="1" applyBorder="1" applyAlignment="1">
      <alignment horizontal="left" vertical="center" wrapText="1"/>
    </xf>
    <xf numFmtId="0" fontId="22" fillId="6" borderId="75" xfId="2" applyFont="1" applyFill="1" applyBorder="1" applyAlignment="1">
      <alignment horizontal="left" vertical="center" wrapText="1"/>
    </xf>
    <xf numFmtId="0" fontId="26" fillId="13" borderId="61" xfId="2" applyFont="1" applyFill="1" applyBorder="1" applyAlignment="1">
      <alignment horizontal="left" vertical="center" wrapText="1"/>
    </xf>
    <xf numFmtId="0" fontId="26" fillId="13" borderId="12" xfId="2" applyFont="1" applyFill="1" applyBorder="1" applyAlignment="1">
      <alignment horizontal="left" vertical="center" wrapText="1"/>
    </xf>
    <xf numFmtId="0" fontId="26" fillId="13" borderId="13" xfId="2" applyFont="1" applyFill="1" applyBorder="1" applyAlignment="1">
      <alignment horizontal="left" vertical="center" wrapText="1"/>
    </xf>
    <xf numFmtId="0" fontId="22" fillId="6" borderId="61" xfId="2" applyFont="1" applyFill="1" applyBorder="1" applyAlignment="1">
      <alignment horizontal="left" vertical="center" wrapText="1"/>
    </xf>
    <xf numFmtId="0" fontId="22" fillId="6" borderId="12" xfId="2" applyFont="1" applyFill="1" applyBorder="1" applyAlignment="1">
      <alignment horizontal="left" vertical="center" wrapText="1"/>
    </xf>
    <xf numFmtId="0" fontId="23" fillId="11" borderId="87" xfId="2" applyFont="1" applyFill="1" applyBorder="1" applyAlignment="1">
      <alignment horizontal="center" vertical="center"/>
    </xf>
    <xf numFmtId="0" fontId="22" fillId="11" borderId="89" xfId="2" applyFont="1" applyFill="1" applyBorder="1" applyAlignment="1">
      <alignment horizontal="center" vertical="center"/>
    </xf>
    <xf numFmtId="0" fontId="22" fillId="11" borderId="91" xfId="2" applyFont="1" applyFill="1" applyBorder="1" applyAlignment="1">
      <alignment horizontal="center" vertical="center"/>
    </xf>
    <xf numFmtId="0" fontId="23" fillId="11" borderId="91" xfId="2" applyFont="1" applyFill="1" applyBorder="1" applyAlignment="1">
      <alignment horizontal="center" vertical="center"/>
    </xf>
    <xf numFmtId="0" fontId="23" fillId="11" borderId="93" xfId="2" applyFont="1" applyFill="1" applyBorder="1" applyAlignment="1">
      <alignment horizontal="center" vertical="center"/>
    </xf>
    <xf numFmtId="0" fontId="29" fillId="2" borderId="41" xfId="2" applyFont="1" applyFill="1" applyBorder="1" applyAlignment="1">
      <alignment horizontal="left" vertical="center" wrapText="1"/>
    </xf>
    <xf numFmtId="0" fontId="29" fillId="2" borderId="50" xfId="2" applyFont="1" applyFill="1" applyBorder="1" applyAlignment="1">
      <alignment horizontal="left" vertical="center" wrapText="1"/>
    </xf>
    <xf numFmtId="0" fontId="29" fillId="2" borderId="52" xfId="2" applyFont="1" applyFill="1" applyBorder="1" applyAlignment="1">
      <alignment horizontal="left" vertical="center" wrapText="1"/>
    </xf>
    <xf numFmtId="0" fontId="29" fillId="2" borderId="114" xfId="2" applyFont="1" applyFill="1" applyBorder="1" applyAlignment="1">
      <alignment horizontal="left" vertical="center" wrapText="1"/>
    </xf>
    <xf numFmtId="0" fontId="29" fillId="2" borderId="25" xfId="2" applyFont="1" applyFill="1" applyBorder="1" applyAlignment="1">
      <alignment horizontal="left" vertical="center" wrapText="1"/>
    </xf>
    <xf numFmtId="0" fontId="29" fillId="2" borderId="18" xfId="2" applyFont="1" applyFill="1" applyBorder="1" applyAlignment="1">
      <alignment horizontal="left" vertical="center" wrapText="1"/>
    </xf>
    <xf numFmtId="0" fontId="29" fillId="2" borderId="15" xfId="2" applyFont="1" applyFill="1" applyBorder="1" applyAlignment="1">
      <alignment horizontal="center" vertical="center" wrapText="1"/>
    </xf>
    <xf numFmtId="0" fontId="29" fillId="2" borderId="3" xfId="2" applyFont="1" applyFill="1" applyBorder="1" applyAlignment="1">
      <alignment horizontal="center" vertical="center" wrapText="1"/>
    </xf>
    <xf numFmtId="0" fontId="29" fillId="2" borderId="107" xfId="2" applyFont="1" applyFill="1" applyBorder="1" applyAlignment="1">
      <alignment horizontal="left" vertical="center" wrapText="1"/>
    </xf>
    <xf numFmtId="0" fontId="29" fillId="2" borderId="47" xfId="2" applyFont="1" applyFill="1" applyBorder="1" applyAlignment="1">
      <alignment horizontal="left" vertical="center" wrapText="1"/>
    </xf>
    <xf numFmtId="0" fontId="23" fillId="11" borderId="29" xfId="2" applyFont="1" applyFill="1" applyBorder="1" applyAlignment="1">
      <alignment horizontal="center" vertical="center"/>
    </xf>
    <xf numFmtId="0" fontId="23" fillId="11" borderId="32" xfId="2" applyFont="1" applyFill="1" applyBorder="1" applyAlignment="1">
      <alignment horizontal="center" vertical="center"/>
    </xf>
    <xf numFmtId="0" fontId="23" fillId="11" borderId="124" xfId="2" applyFont="1" applyFill="1" applyBorder="1" applyAlignment="1">
      <alignment horizontal="center" vertical="center"/>
    </xf>
    <xf numFmtId="0" fontId="23" fillId="11" borderId="124" xfId="2" applyFont="1" applyFill="1" applyBorder="1" applyAlignment="1">
      <alignment horizontal="left" vertical="center" wrapText="1"/>
    </xf>
    <xf numFmtId="0" fontId="22" fillId="11" borderId="11" xfId="2" applyFont="1" applyFill="1" applyBorder="1" applyAlignment="1">
      <alignment horizontal="left" vertical="center" wrapText="1"/>
    </xf>
    <xf numFmtId="0" fontId="22" fillId="11" borderId="35" xfId="2" applyFont="1" applyFill="1" applyBorder="1" applyAlignment="1">
      <alignment horizontal="left" vertical="center" wrapText="1"/>
    </xf>
    <xf numFmtId="0" fontId="23" fillId="11" borderId="35" xfId="2" applyFont="1" applyFill="1" applyBorder="1" applyAlignment="1">
      <alignment horizontal="left" vertical="center" wrapText="1"/>
    </xf>
    <xf numFmtId="0" fontId="23" fillId="11" borderId="36" xfId="2" applyFont="1" applyFill="1" applyBorder="1" applyAlignment="1">
      <alignment horizontal="center" vertical="center"/>
    </xf>
    <xf numFmtId="0" fontId="23" fillId="11" borderId="36" xfId="2" applyFont="1" applyFill="1" applyBorder="1" applyAlignment="1">
      <alignment horizontal="left" vertical="center" wrapText="1"/>
    </xf>
    <xf numFmtId="0" fontId="23" fillId="11" borderId="119" xfId="2" applyFont="1" applyFill="1" applyBorder="1" applyAlignment="1">
      <alignment horizontal="center" vertical="center"/>
    </xf>
    <xf numFmtId="0" fontId="23" fillId="11" borderId="119" xfId="2" applyFont="1" applyFill="1" applyBorder="1" applyAlignment="1">
      <alignment horizontal="left" vertical="center" wrapText="1"/>
    </xf>
    <xf numFmtId="0" fontId="23" fillId="11" borderId="68" xfId="2" applyFont="1" applyFill="1" applyBorder="1" applyAlignment="1">
      <alignment horizontal="center" vertical="center"/>
    </xf>
    <xf numFmtId="0" fontId="26" fillId="13" borderId="120" xfId="2" applyFont="1" applyFill="1" applyBorder="1" applyAlignment="1">
      <alignment horizontal="left" vertical="center" wrapText="1"/>
    </xf>
    <xf numFmtId="0" fontId="26" fillId="13" borderId="121" xfId="2" applyFont="1" applyFill="1" applyBorder="1" applyAlignment="1">
      <alignment horizontal="left" vertical="center" wrapText="1"/>
    </xf>
    <xf numFmtId="0" fontId="26" fillId="13" borderId="122" xfId="2" applyFont="1" applyFill="1" applyBorder="1" applyAlignment="1">
      <alignment horizontal="left" vertical="center" wrapText="1"/>
    </xf>
    <xf numFmtId="0" fontId="23" fillId="11" borderId="64" xfId="2" applyFont="1" applyFill="1" applyBorder="1" applyAlignment="1">
      <alignment horizontal="center" vertical="center"/>
    </xf>
    <xf numFmtId="0" fontId="23" fillId="11" borderId="97" xfId="2" applyFont="1" applyFill="1" applyBorder="1" applyAlignment="1">
      <alignment horizontal="center" vertical="center"/>
    </xf>
    <xf numFmtId="0" fontId="23" fillId="11" borderId="41" xfId="2" applyFont="1" applyFill="1" applyBorder="1" applyAlignment="1">
      <alignment horizontal="left" vertical="center" wrapText="1"/>
    </xf>
    <xf numFmtId="0" fontId="12" fillId="0" borderId="0" xfId="2" applyFont="1" applyAlignment="1">
      <alignment vertical="center" wrapText="1"/>
    </xf>
    <xf numFmtId="0" fontId="33" fillId="0" borderId="0" xfId="0" applyFont="1"/>
    <xf numFmtId="0" fontId="34" fillId="0" borderId="130" xfId="0" applyFont="1" applyBorder="1" applyAlignment="1">
      <alignment horizontal="center" vertical="center" wrapText="1"/>
    </xf>
    <xf numFmtId="0" fontId="34" fillId="0" borderId="131" xfId="0" applyFont="1" applyBorder="1" applyAlignment="1">
      <alignment horizontal="center" vertical="center"/>
    </xf>
    <xf numFmtId="0" fontId="34" fillId="0" borderId="132" xfId="0" applyFont="1" applyBorder="1" applyAlignment="1">
      <alignment horizontal="center" vertical="center"/>
    </xf>
    <xf numFmtId="0" fontId="34" fillId="0" borderId="0" xfId="0" applyFont="1"/>
    <xf numFmtId="0" fontId="35" fillId="0" borderId="133" xfId="0" applyFont="1" applyBorder="1" applyAlignment="1">
      <alignment horizontal="left" vertical="center" wrapText="1"/>
    </xf>
    <xf numFmtId="0" fontId="33" fillId="0" borderId="134" xfId="0" applyFont="1" applyBorder="1" applyAlignment="1">
      <alignment vertical="center"/>
    </xf>
    <xf numFmtId="0" fontId="35" fillId="0" borderId="135" xfId="0" applyFont="1" applyBorder="1" applyAlignment="1">
      <alignment horizontal="left" vertical="center" wrapText="1"/>
    </xf>
    <xf numFmtId="0" fontId="33" fillId="0" borderId="136" xfId="0" applyFont="1" applyBorder="1" applyAlignment="1">
      <alignment vertical="center"/>
    </xf>
    <xf numFmtId="0" fontId="35" fillId="0" borderId="137" xfId="0" applyFont="1" applyBorder="1" applyAlignment="1">
      <alignment horizontal="left" vertical="center" wrapText="1"/>
    </xf>
    <xf numFmtId="0" fontId="33" fillId="0" borderId="138" xfId="0" applyFont="1" applyBorder="1" applyAlignment="1">
      <alignment vertical="center"/>
    </xf>
    <xf numFmtId="0" fontId="22" fillId="0" borderId="0" xfId="2" applyFont="1" applyAlignment="1">
      <alignment horizontal="left" vertical="center"/>
    </xf>
  </cellXfs>
  <cellStyles count="3">
    <cellStyle name="Normal" xfId="1" xr:uid="{00000000-0005-0000-0000-000000000000}"/>
    <cellStyle name="標準" xfId="0" builtinId="0"/>
    <cellStyle name="標準 2" xfId="2" xr:uid="{00000000-0005-0000-0000-000002000000}"/>
  </cellStyles>
  <dxfs count="0"/>
  <tableStyles count="0" defaultTableStyle="TableStyleMedium9" defaultPivotStyle="PivotStyleLight16"/>
  <colors>
    <mruColors>
      <color rgb="FFFFC7CE"/>
      <color rgb="FFB1FDD8"/>
      <color rgb="FFF4B5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142717</xdr:colOff>
      <xdr:row>12</xdr:row>
      <xdr:rowOff>312965</xdr:rowOff>
    </xdr:from>
    <xdr:to>
      <xdr:col>4</xdr:col>
      <xdr:colOff>290446</xdr:colOff>
      <xdr:row>12</xdr:row>
      <xdr:rowOff>515711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8646" y="4177394"/>
          <a:ext cx="732836" cy="202746"/>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入力例</a:t>
          </a:r>
        </a:p>
      </xdr:txBody>
    </xdr:sp>
    <xdr:clientData/>
  </xdr:twoCellAnchor>
  <xdr:twoCellAnchor>
    <xdr:from>
      <xdr:col>12</xdr:col>
      <xdr:colOff>440265</xdr:colOff>
      <xdr:row>1</xdr:row>
      <xdr:rowOff>46567</xdr:rowOff>
    </xdr:from>
    <xdr:to>
      <xdr:col>15</xdr:col>
      <xdr:colOff>4232</xdr:colOff>
      <xdr:row>6</xdr:row>
      <xdr:rowOff>215900</xdr:rowOff>
    </xdr:to>
    <xdr:sp macro="" textlink="">
      <xdr:nvSpPr>
        <xdr:cNvPr id="3" name="吹き出し: 角を丸めた四角形 2">
          <a:extLst>
            <a:ext uri="{FF2B5EF4-FFF2-40B4-BE49-F238E27FC236}">
              <a16:creationId xmlns:a16="http://schemas.microsoft.com/office/drawing/2014/main" id="{F907EB1D-C76D-AAAA-1154-6348E109F962}"/>
            </a:ext>
          </a:extLst>
        </xdr:cNvPr>
        <xdr:cNvSpPr/>
      </xdr:nvSpPr>
      <xdr:spPr bwMode="gray">
        <a:xfrm>
          <a:off x="13021732" y="249767"/>
          <a:ext cx="6709833" cy="1337733"/>
        </a:xfrm>
        <a:prstGeom prst="wedgeRoundRectCallout">
          <a:avLst>
            <a:gd name="adj1" fmla="val -52562"/>
            <a:gd name="adj2" fmla="val 44779"/>
            <a:gd name="adj3" fmla="val 16667"/>
          </a:avLst>
        </a:prstGeom>
        <a:solidFill>
          <a:srgbClr val="FFC7CE"/>
        </a:solidFill>
        <a:ln>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rot="0" spcFirstLastPara="0" vertOverflow="overflow" horzOverflow="overflow" vert="horz" wrap="square" lIns="0" tIns="0" rIns="0" bIns="0" numCol="1" spcCol="0" rtlCol="0" fromWordArt="0" anchor="ctr" anchorCtr="0" forceAA="0" compatLnSpc="1">
          <a:prstTxWarp prst="textNoShape">
            <a:avLst/>
          </a:prstTxWarp>
          <a:noAutofit/>
        </a:bodyPr>
        <a:lstStyle/>
        <a:p>
          <a:pPr marL="0" marR="0" indent="0" algn="l" defTabSz="990564" rtl="0" eaLnBrk="1" fontAlgn="auto" latinLnBrk="0" hangingPunct="1">
            <a:lnSpc>
              <a:spcPct val="100000"/>
            </a:lnSpc>
            <a:spcBef>
              <a:spcPts val="0"/>
            </a:spcBef>
            <a:spcAft>
              <a:spcPts val="0"/>
            </a:spcAft>
            <a:buClrTx/>
            <a:buSzPct val="100000"/>
            <a:buFont typeface="Wingdings" panose="05000000000000000000" pitchFamily="2" charset="2"/>
            <a:buNone/>
            <a:tabLst/>
          </a:pPr>
          <a:r>
            <a:rPr kumimoji="1" lang="en-US" altLang="ja-JP" sz="1400" b="0" i="0" u="none" strike="noStrike" kern="1200" cap="none" spc="0" normalizeH="0" baseline="0" noProof="0" dirty="0">
              <a:ln>
                <a:noFill/>
              </a:ln>
              <a:solidFill>
                <a:prstClr val="black"/>
              </a:solidFill>
              <a:effectLst/>
              <a:uLnTx/>
              <a:uFillTx/>
              <a:latin typeface="+mn-ea"/>
              <a:ea typeface="+mn-ea"/>
              <a:cs typeface="+mn-cs"/>
            </a:rPr>
            <a:t>JSTS-D</a:t>
          </a:r>
          <a:r>
            <a:rPr kumimoji="1" lang="ja-JP" altLang="en-US" sz="1400" b="0" i="0" u="none" strike="noStrike" kern="1200" cap="none" spc="0" normalizeH="0" baseline="0" noProof="0" dirty="0">
              <a:ln>
                <a:noFill/>
              </a:ln>
              <a:solidFill>
                <a:prstClr val="black"/>
              </a:solidFill>
              <a:effectLst/>
              <a:uLnTx/>
              <a:uFillTx/>
              <a:latin typeface="+mn-ea"/>
              <a:ea typeface="+mn-ea"/>
              <a:cs typeface="+mn-cs"/>
            </a:rPr>
            <a:t>の各項目について、自地域（</a:t>
          </a:r>
          <a:r>
            <a:rPr kumimoji="1" lang="en-US" altLang="ja-JP" sz="1400" b="0" i="0" u="none" strike="noStrike" kern="1200" cap="none" spc="0" normalizeH="0" baseline="0" noProof="0" dirty="0">
              <a:ln>
                <a:noFill/>
              </a:ln>
              <a:solidFill>
                <a:prstClr val="black"/>
              </a:solidFill>
              <a:effectLst/>
              <a:uLnTx/>
              <a:uFillTx/>
              <a:latin typeface="+mn-ea"/>
              <a:ea typeface="+mn-ea"/>
              <a:cs typeface="+mn-cs"/>
            </a:rPr>
            <a:t>※</a:t>
          </a:r>
          <a:r>
            <a:rPr kumimoji="1" lang="ja-JP" altLang="en-US" sz="1400" b="0" i="0" u="none" strike="noStrike" kern="1200" cap="none" spc="0" normalizeH="0" baseline="0" noProof="0" dirty="0">
              <a:ln>
                <a:noFill/>
              </a:ln>
              <a:solidFill>
                <a:prstClr val="black"/>
              </a:solidFill>
              <a:effectLst/>
              <a:uLnTx/>
              <a:uFillTx/>
              <a:latin typeface="+mn-ea"/>
              <a:ea typeface="+mn-ea"/>
              <a:cs typeface="+mn-cs"/>
            </a:rPr>
            <a:t>）での取り組みの状況をご選択いただき、該当する項目にプルダウンにて●印をつけてください。</a:t>
          </a:r>
          <a:endParaRPr kumimoji="1" lang="en-US" altLang="ja-JP" sz="1400" b="0" i="0" u="none" strike="noStrike" kern="1200" cap="none" spc="0" normalizeH="0" baseline="0" noProof="0" dirty="0">
            <a:ln>
              <a:noFill/>
            </a:ln>
            <a:solidFill>
              <a:prstClr val="black"/>
            </a:solidFill>
            <a:effectLst/>
            <a:uLnTx/>
            <a:uFillTx/>
            <a:latin typeface="+mn-ea"/>
            <a:ea typeface="+mn-ea"/>
            <a:cs typeface="+mn-cs"/>
          </a:endParaRPr>
        </a:p>
        <a:p>
          <a:pPr marL="0" marR="0" indent="0" algn="l" defTabSz="990564" rtl="0" eaLnBrk="1" fontAlgn="auto" latinLnBrk="0" hangingPunct="1">
            <a:lnSpc>
              <a:spcPct val="100000"/>
            </a:lnSpc>
            <a:spcBef>
              <a:spcPts val="0"/>
            </a:spcBef>
            <a:spcAft>
              <a:spcPts val="0"/>
            </a:spcAft>
            <a:buClrTx/>
            <a:buSzPct val="100000"/>
            <a:buFont typeface="Wingdings" panose="05000000000000000000" pitchFamily="2" charset="2"/>
            <a:buNone/>
            <a:tabLst/>
          </a:pPr>
          <a:r>
            <a:rPr kumimoji="1" lang="en-US" altLang="ja-JP" sz="1400" b="0" i="0" u="none" strike="noStrike" kern="1200" cap="none" spc="0" normalizeH="0" baseline="0" noProof="0" dirty="0">
              <a:ln>
                <a:noFill/>
              </a:ln>
              <a:solidFill>
                <a:prstClr val="black"/>
              </a:solidFill>
              <a:effectLst/>
              <a:uLnTx/>
              <a:uFillTx/>
              <a:latin typeface="+mn-ea"/>
              <a:ea typeface="+mn-ea"/>
              <a:cs typeface="+mn-cs"/>
            </a:rPr>
            <a:t>※</a:t>
          </a:r>
          <a:r>
            <a:rPr kumimoji="1" lang="ja-JP" altLang="en-US" sz="1400" b="0" i="0" u="none" strike="noStrike" kern="1200" cap="none" spc="0" normalizeH="0" baseline="0" noProof="0" dirty="0">
              <a:ln>
                <a:noFill/>
              </a:ln>
              <a:solidFill>
                <a:prstClr val="black"/>
              </a:solidFill>
              <a:effectLst/>
              <a:uLnTx/>
              <a:uFillTx/>
              <a:latin typeface="+mn-ea"/>
              <a:ea typeface="+mn-ea"/>
              <a:cs typeface="+mn-cs"/>
            </a:rPr>
            <a:t>申請団体だけではなく、申請団体が所在する自治体行政及びその自治体内の関係機関、民間事業者、地域住民等による取り組みも対象に含めてご記載ください</a:t>
          </a:r>
          <a:r>
            <a:rPr kumimoji="1" lang="ja-JP" altLang="en-US" sz="1400" b="0" i="0" u="none" strike="noStrike" kern="1200" cap="none" spc="0" normalizeH="0" baseline="0" noProof="0" dirty="0">
              <a:ln>
                <a:noFill/>
              </a:ln>
              <a:solidFill>
                <a:prstClr val="black"/>
              </a:solidFill>
              <a:effectLst/>
              <a:uLnTx/>
              <a:uFillTx/>
              <a:latin typeface="+mn-lt"/>
              <a:ea typeface="+mn-ea"/>
              <a:cs typeface="+mn-cs"/>
            </a:rPr>
            <a:t>。</a:t>
          </a:r>
        </a:p>
      </xdr:txBody>
    </xdr:sp>
    <xdr:clientData/>
  </xdr:twoCellAnchor>
  <xdr:twoCellAnchor>
    <xdr:from>
      <xdr:col>6</xdr:col>
      <xdr:colOff>84666</xdr:colOff>
      <xdr:row>6</xdr:row>
      <xdr:rowOff>203203</xdr:rowOff>
    </xdr:from>
    <xdr:to>
      <xdr:col>13</xdr:col>
      <xdr:colOff>2425699</xdr:colOff>
      <xdr:row>8</xdr:row>
      <xdr:rowOff>3</xdr:rowOff>
    </xdr:to>
    <xdr:sp macro="" textlink="">
      <xdr:nvSpPr>
        <xdr:cNvPr id="4" name="左中かっこ 3">
          <a:extLst>
            <a:ext uri="{FF2B5EF4-FFF2-40B4-BE49-F238E27FC236}">
              <a16:creationId xmlns:a16="http://schemas.microsoft.com/office/drawing/2014/main" id="{0C66DE02-9278-5C21-3627-1C4E3FD8D547}"/>
            </a:ext>
          </a:extLst>
        </xdr:cNvPr>
        <xdr:cNvSpPr/>
      </xdr:nvSpPr>
      <xdr:spPr bwMode="gray">
        <a:xfrm rot="5400000">
          <a:off x="12782549" y="-3155947"/>
          <a:ext cx="237067" cy="9800167"/>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テーマ1">
  <a:themeElements>
    <a:clrScheme name="DT">
      <a:dk1>
        <a:sysClr val="windowText" lastClr="000000"/>
      </a:dk1>
      <a:lt1>
        <a:sysClr val="window" lastClr="FFFFFF"/>
      </a:lt1>
      <a:dk2>
        <a:srgbClr val="53565A"/>
      </a:dk2>
      <a:lt2>
        <a:srgbClr val="D0D0CE"/>
      </a:lt2>
      <a:accent1>
        <a:srgbClr val="86BC25"/>
      </a:accent1>
      <a:accent2>
        <a:srgbClr val="43B02A"/>
      </a:accent2>
      <a:accent3>
        <a:srgbClr val="26890D"/>
      </a:accent3>
      <a:accent4>
        <a:srgbClr val="046A38"/>
      </a:accent4>
      <a:accent5>
        <a:srgbClr val="0D8390"/>
      </a:accent5>
      <a:accent6>
        <a:srgbClr val="007CB0"/>
      </a:accent6>
      <a:hlink>
        <a:srgbClr val="00A3E0"/>
      </a:hlink>
      <a:folHlink>
        <a:srgbClr val="7F7F7F"/>
      </a:folHlink>
    </a:clrScheme>
    <a:fontScheme name="DT">
      <a:majorFont>
        <a:latin typeface="Calibri"/>
        <a:ea typeface="Yu Gothic UI"/>
        <a:cs typeface=""/>
      </a:majorFont>
      <a:minorFont>
        <a:latin typeface="Calibri Light"/>
        <a:ea typeface="Yu Gothic UI"/>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rgbClr val="BBBCBC"/>
        </a:solidFill>
        <a:ln w="12700" algn="ctr">
          <a:solidFill>
            <a:srgbClr val="BBBCBC"/>
          </a:solidFill>
          <a:miter lim="800000"/>
          <a:headEnd/>
          <a:tailEnd/>
        </a:ln>
      </a:spPr>
      <a:bodyPr rot="0" spcFirstLastPara="0" vertOverflow="overflow" horzOverflow="overflow" vert="horz" wrap="square" lIns="0" tIns="0" rIns="0" bIns="0" numCol="1" spcCol="0" rtlCol="0" fromWordArt="0" anchor="ctr" anchorCtr="0" forceAA="0" compatLnSpc="1">
        <a:prstTxWarp prst="textNoShape">
          <a:avLst/>
        </a:prstTxWarp>
        <a:noAutofit/>
      </a:bodyPr>
      <a:lstStyle>
        <a:defPPr marL="0" marR="0" indent="0" algn="ctr" defTabSz="990564" rtl="0" eaLnBrk="1" fontAlgn="auto" latinLnBrk="0" hangingPunct="1">
          <a:lnSpc>
            <a:spcPct val="100000"/>
          </a:lnSpc>
          <a:spcBef>
            <a:spcPts val="0"/>
          </a:spcBef>
          <a:spcAft>
            <a:spcPts val="0"/>
          </a:spcAft>
          <a:buClrTx/>
          <a:buSzPct val="100000"/>
          <a:buFont typeface="Wingdings" panose="05000000000000000000" pitchFamily="2" charset="2"/>
          <a:buNone/>
          <a:tabLst/>
          <a:defRPr kumimoji="1" sz="1200" b="0" i="0" u="none" strike="noStrike" kern="1200" cap="none" spc="0" normalizeH="0" baseline="0" noProof="0" dirty="0" smtClean="0">
            <a:ln>
              <a:noFill/>
            </a:ln>
            <a:solidFill>
              <a:prstClr val="black"/>
            </a:solidFill>
            <a:effectLst/>
            <a:uLnTx/>
            <a:uFillTx/>
            <a:latin typeface="+mn-lt"/>
            <a:ea typeface="+mn-ea"/>
            <a:cs typeface="+mn-cs"/>
          </a:defRPr>
        </a:defPPr>
      </a:lstStyle>
    </a:spDef>
    <a:lnDef>
      <a:spPr bwMode="gray">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bwMode="gray">
        <a:noFill/>
      </a:spPr>
      <a:bodyPr wrap="none" lIns="0" tIns="0" rIns="0" bIns="0" rtlCol="0">
        <a:spAutoFit/>
      </a:bodyPr>
      <a:lstStyle>
        <a:defPPr marL="0" marR="0" indent="0" algn="l" defTabSz="990564" rtl="0" eaLnBrk="1" fontAlgn="auto" latinLnBrk="0" hangingPunct="1">
          <a:lnSpc>
            <a:spcPct val="100000"/>
          </a:lnSpc>
          <a:spcBef>
            <a:spcPts val="0"/>
          </a:spcBef>
          <a:spcAft>
            <a:spcPts val="0"/>
          </a:spcAft>
          <a:buClrTx/>
          <a:buSzPct val="100000"/>
          <a:buFont typeface="Wingdings" panose="05000000000000000000" pitchFamily="2" charset="2"/>
          <a:buNone/>
          <a:tabLst/>
          <a:defRPr kumimoji="1" sz="1200" b="0" i="0" u="none" strike="noStrike" kern="1200" cap="none" spc="0" normalizeH="0" baseline="0" noProof="0" dirty="0" smtClean="0">
            <a:ln>
              <a:noFill/>
            </a:ln>
            <a:solidFill>
              <a:prstClr val="black"/>
            </a:solidFill>
            <a:effectLst/>
            <a:uLnTx/>
            <a:uFillTx/>
            <a:latin typeface="+mn-lt"/>
            <a:ea typeface="+mn-ea"/>
            <a:cs typeface="+mn-cs"/>
          </a:defRPr>
        </a:defPPr>
      </a:lstStyle>
    </a:txDef>
  </a:objectDefaults>
  <a:extraClrSchemeLst/>
  <a:custClrLst>
    <a:custClr name="Green 7">
      <a:srgbClr val="2C5234"/>
    </a:custClr>
    <a:custClr name="Green 6">
      <a:srgbClr val="046A38"/>
    </a:custClr>
    <a:custClr name="Green 5">
      <a:srgbClr val="009A44"/>
    </a:custClr>
    <a:custClr name="Green 4">
      <a:srgbClr val="43B02A"/>
    </a:custClr>
    <a:custClr name="Deloitte Green">
      <a:srgbClr val="86BC25"/>
    </a:custClr>
    <a:custClr name="Green 2">
      <a:srgbClr val="C4D600"/>
    </a:custClr>
    <a:custClr name="Green 1">
      <a:srgbClr val="E3E48D"/>
    </a:custClr>
    <a:custClr name="Teal 7">
      <a:srgbClr val="004F59"/>
    </a:custClr>
    <a:custClr name="Teal 6">
      <a:srgbClr val="007680"/>
    </a:custClr>
    <a:custClr name="Teal 5">
      <a:srgbClr val="0097A9"/>
    </a:custClr>
    <a:custClr name="Teal 4">
      <a:srgbClr val="00ABAB"/>
    </a:custClr>
    <a:custClr name="Teal 3">
      <a:srgbClr val="6FC2B4"/>
    </a:custClr>
    <a:custClr name="Teal 2">
      <a:srgbClr val="9DD4CF"/>
    </a:custClr>
    <a:custClr name="Teal 1">
      <a:srgbClr val="DDEFE8"/>
    </a:custClr>
    <a:custClr name="Blue 7">
      <a:srgbClr val="041E42"/>
    </a:custClr>
    <a:custClr name="Blue 6">
      <a:srgbClr val="012169"/>
    </a:custClr>
    <a:custClr name="Blue 5">
      <a:srgbClr val="005587"/>
    </a:custClr>
    <a:custClr name="Blue 4">
      <a:srgbClr val="0076A8"/>
    </a:custClr>
    <a:custClr name="Blue 3">
      <a:srgbClr val="00A3E0"/>
    </a:custClr>
    <a:custClr name="Blue 2">
      <a:srgbClr val="62B5E5"/>
    </a:custClr>
    <a:custClr name="Blue 1">
      <a:srgbClr val="A0DCFF"/>
    </a:custClr>
    <a:custClr name="Cool Gray 11">
      <a:srgbClr val="53565A"/>
    </a:custClr>
    <a:custClr name="Cool Gray 10">
      <a:srgbClr val="63666A"/>
    </a:custClr>
    <a:custClr name="Cool Gray 9">
      <a:srgbClr val="75787B"/>
    </a:custClr>
    <a:custClr name="Cool Gray 7">
      <a:srgbClr val="97999B"/>
    </a:custClr>
    <a:custClr name="Cool Gray 6">
      <a:srgbClr val="A7A8AA"/>
    </a:custClr>
    <a:custClr name="Cool Gray 4">
      <a:srgbClr val="BBBCBC"/>
    </a:custClr>
    <a:custClr name="Cool Gray 2">
      <a:srgbClr val="D0D0CE"/>
    </a:custClr>
    <a:custClr name="White">
      <a:srgbClr val="FFFFFF"/>
    </a:custClr>
    <a:custClr name="Black">
      <a:srgbClr val="000000"/>
    </a:custClr>
    <a:custClr name="Red">
      <a:srgbClr val="DA291C"/>
    </a:custClr>
    <a:custClr name="Orange">
      <a:srgbClr val="ED8B00"/>
    </a:custClr>
    <a:custClr name="Yellow">
      <a:srgbClr val="FFCD00"/>
    </a:custClr>
  </a:custClrLst>
  <a:extLst>
    <a:ext uri="{05A4C25C-085E-4340-85A3-A5531E510DB2}">
      <thm15:themeFamily xmlns:thm15="http://schemas.microsoft.com/office/thememl/2012/main" name="DT Template_A4_J[読み取り専用]" id="{391FF508-5AE1-4948-B889-F22DFE55A796}" vid="{B580EFA2-74F5-455E-955F-5B09B2911293}"/>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I934"/>
  <sheetViews>
    <sheetView tabSelected="1" view="pageBreakPreview" zoomScale="57" zoomScaleNormal="50" zoomScaleSheetLayoutView="75" workbookViewId="0">
      <pane ySplit="10" topLeftCell="A11" activePane="bottomLeft" state="frozen"/>
      <selection pane="bottomLeft" activeCell="C6" sqref="C6"/>
    </sheetView>
  </sheetViews>
  <sheetFormatPr defaultColWidth="12.5" defaultRowHeight="17.5" x14ac:dyDescent="0.3"/>
  <cols>
    <col min="1" max="1" width="3.83203125" style="5" customWidth="1"/>
    <col min="2" max="2" width="3" style="5" customWidth="1"/>
    <col min="3" max="3" width="23.1640625" style="28" customWidth="1"/>
    <col min="4" max="4" width="7.5" style="21" customWidth="1"/>
    <col min="5" max="5" width="15.33203125" style="22" customWidth="1"/>
    <col min="6" max="6" width="50.83203125" style="28" customWidth="1"/>
    <col min="7" max="8" width="10.1640625" style="5" customWidth="1"/>
    <col min="9" max="9" width="10.1640625" style="6" customWidth="1"/>
    <col min="10" max="12" width="10.1640625" style="5" customWidth="1"/>
    <col min="13" max="13" width="36.5" style="26" customWidth="1"/>
    <col min="14" max="14" width="32.1640625" style="26" customWidth="1"/>
    <col min="15" max="15" width="25.1640625" style="26" customWidth="1"/>
    <col min="16" max="17" width="2.83203125" style="5" customWidth="1"/>
    <col min="18" max="32" width="8.1640625" style="5" customWidth="1"/>
    <col min="33" max="34" width="12.5" style="5"/>
    <col min="35" max="35" width="15.5" style="5" customWidth="1"/>
    <col min="36" max="16384" width="12.5" style="5"/>
  </cols>
  <sheetData>
    <row r="2" spans="1:33" s="2" customFormat="1" ht="21.5" thickBot="1" x14ac:dyDescent="0.35">
      <c r="C2" s="419" t="s">
        <v>301</v>
      </c>
      <c r="E2" s="1"/>
      <c r="F2" s="28"/>
      <c r="I2" s="3"/>
      <c r="J2" s="4"/>
      <c r="K2" s="4"/>
      <c r="M2" s="26"/>
      <c r="N2" s="26"/>
      <c r="O2" s="26"/>
    </row>
    <row r="3" spans="1:33" s="23" customFormat="1" ht="21.5" thickBot="1" x14ac:dyDescent="0.35">
      <c r="C3" s="285" t="s">
        <v>1</v>
      </c>
      <c r="D3" s="305"/>
      <c r="E3" s="306"/>
      <c r="F3" s="307"/>
      <c r="H3" s="2"/>
      <c r="I3" s="2"/>
      <c r="J3" s="2"/>
      <c r="K3" s="2"/>
      <c r="M3" s="308"/>
      <c r="N3" s="308"/>
      <c r="O3" s="308"/>
    </row>
    <row r="4" spans="1:33" s="23" customFormat="1" ht="17" thickBot="1" x14ac:dyDescent="0.35">
      <c r="C4" s="285" t="s">
        <v>2</v>
      </c>
      <c r="D4" s="305"/>
      <c r="E4" s="306"/>
      <c r="F4" s="307"/>
      <c r="L4" s="24"/>
      <c r="M4" s="308"/>
      <c r="N4" s="308"/>
      <c r="O4" s="308"/>
    </row>
    <row r="5" spans="1:33" s="23" customFormat="1" ht="17" thickBot="1" x14ac:dyDescent="0.35">
      <c r="C5" s="285" t="s">
        <v>3</v>
      </c>
      <c r="D5" s="305"/>
      <c r="E5" s="306"/>
      <c r="F5" s="307"/>
      <c r="L5" s="24"/>
      <c r="M5" s="308"/>
      <c r="N5" s="308"/>
      <c r="O5" s="308"/>
    </row>
    <row r="6" spans="1:33" s="23" customFormat="1" x14ac:dyDescent="0.3">
      <c r="C6" s="29"/>
      <c r="D6" s="25"/>
      <c r="E6" s="25"/>
      <c r="F6" s="29"/>
      <c r="L6" s="24"/>
      <c r="M6" s="308"/>
      <c r="N6" s="308"/>
      <c r="O6" s="308"/>
    </row>
    <row r="7" spans="1:33" s="23" customFormat="1" x14ac:dyDescent="0.3">
      <c r="C7" s="29"/>
      <c r="D7" s="25"/>
      <c r="E7" s="25"/>
      <c r="F7" s="29"/>
      <c r="L7" s="24"/>
      <c r="M7" s="308"/>
      <c r="N7" s="308"/>
      <c r="O7" s="308"/>
    </row>
    <row r="8" spans="1:33" x14ac:dyDescent="0.3">
      <c r="D8" s="147"/>
      <c r="E8" s="147"/>
      <c r="H8" s="23"/>
      <c r="I8" s="23"/>
      <c r="J8" s="23"/>
      <c r="K8" s="23"/>
    </row>
    <row r="9" spans="1:33" s="7" customFormat="1" ht="72.5" customHeight="1" x14ac:dyDescent="0.3">
      <c r="C9" s="296" t="s">
        <v>300</v>
      </c>
      <c r="D9" s="311" t="s">
        <v>299</v>
      </c>
      <c r="E9" s="312"/>
      <c r="F9" s="312"/>
      <c r="G9" s="342" t="s">
        <v>5</v>
      </c>
      <c r="H9" s="342"/>
      <c r="I9" s="342"/>
      <c r="J9" s="342"/>
      <c r="K9" s="342"/>
      <c r="L9" s="342"/>
      <c r="M9" s="303" t="s">
        <v>217</v>
      </c>
      <c r="N9" s="303" t="s">
        <v>271</v>
      </c>
      <c r="O9" s="303" t="s">
        <v>218</v>
      </c>
    </row>
    <row r="10" spans="1:33" s="7" customFormat="1" ht="53" thickBot="1" x14ac:dyDescent="0.35">
      <c r="C10" s="188" t="s">
        <v>283</v>
      </c>
      <c r="D10" s="309" t="s">
        <v>281</v>
      </c>
      <c r="E10" s="310"/>
      <c r="F10" s="189" t="s">
        <v>4</v>
      </c>
      <c r="G10" s="190" t="s">
        <v>212</v>
      </c>
      <c r="H10" s="190" t="s">
        <v>211</v>
      </c>
      <c r="I10" s="190" t="s">
        <v>213</v>
      </c>
      <c r="J10" s="190" t="s">
        <v>214</v>
      </c>
      <c r="K10" s="190" t="s">
        <v>215</v>
      </c>
      <c r="L10" s="190" t="s">
        <v>216</v>
      </c>
      <c r="M10" s="304"/>
      <c r="N10" s="304"/>
      <c r="O10" s="304"/>
    </row>
    <row r="11" spans="1:33" ht="27" customHeight="1" x14ac:dyDescent="0.3">
      <c r="A11" s="90" t="s">
        <v>269</v>
      </c>
      <c r="C11" s="206"/>
      <c r="D11" s="363" t="s">
        <v>282</v>
      </c>
      <c r="E11" s="364"/>
      <c r="F11" s="364"/>
      <c r="G11" s="364"/>
      <c r="H11" s="364"/>
      <c r="I11" s="364"/>
      <c r="J11" s="364"/>
      <c r="K11" s="364"/>
      <c r="L11" s="364"/>
      <c r="M11" s="364"/>
      <c r="N11" s="364"/>
      <c r="O11" s="365"/>
    </row>
    <row r="12" spans="1:33" ht="27" customHeight="1" thickBot="1" x14ac:dyDescent="0.35">
      <c r="C12" s="204"/>
      <c r="D12" s="366" t="s">
        <v>6</v>
      </c>
      <c r="E12" s="367"/>
      <c r="F12" s="367"/>
      <c r="G12" s="367"/>
      <c r="H12" s="367"/>
      <c r="I12" s="367"/>
      <c r="J12" s="367"/>
      <c r="K12" s="367"/>
      <c r="L12" s="367"/>
      <c r="M12" s="367"/>
      <c r="N12" s="367"/>
      <c r="O12" s="368"/>
      <c r="P12" s="146"/>
    </row>
    <row r="13" spans="1:33" ht="71" hidden="1" customHeight="1" thickBot="1" x14ac:dyDescent="0.35">
      <c r="C13" s="204"/>
      <c r="D13" s="148" t="s">
        <v>7</v>
      </c>
      <c r="E13" s="138" t="s">
        <v>8</v>
      </c>
      <c r="F13" s="137" t="s">
        <v>9</v>
      </c>
      <c r="G13" s="151"/>
      <c r="H13" s="139" t="s">
        <v>219</v>
      </c>
      <c r="I13" s="140"/>
      <c r="J13" s="141"/>
      <c r="K13" s="144"/>
      <c r="L13" s="141"/>
      <c r="M13" s="145" t="s">
        <v>222</v>
      </c>
      <c r="N13" s="142" t="s">
        <v>221</v>
      </c>
      <c r="O13" s="143"/>
      <c r="T13" s="8" t="s">
        <v>223</v>
      </c>
    </row>
    <row r="14" spans="1:33" ht="42.5" customHeight="1" thickTop="1" thickBot="1" x14ac:dyDescent="0.35">
      <c r="C14" s="297" t="s">
        <v>297</v>
      </c>
      <c r="D14" s="346" t="s">
        <v>7</v>
      </c>
      <c r="E14" s="349" t="s">
        <v>8</v>
      </c>
      <c r="F14" s="149" t="s">
        <v>11</v>
      </c>
      <c r="G14" s="212"/>
      <c r="H14" s="213"/>
      <c r="I14" s="213"/>
      <c r="J14" s="214"/>
      <c r="K14" s="212"/>
      <c r="L14" s="215"/>
      <c r="M14" s="216"/>
      <c r="N14" s="217"/>
      <c r="O14" s="34"/>
      <c r="T14" s="9" t="s">
        <v>220</v>
      </c>
    </row>
    <row r="15" spans="1:33" ht="28" customHeight="1" thickTop="1" thickBot="1" x14ac:dyDescent="0.35">
      <c r="C15" s="298"/>
      <c r="D15" s="347"/>
      <c r="E15" s="350"/>
      <c r="F15" s="150" t="s">
        <v>10</v>
      </c>
      <c r="G15" s="218"/>
      <c r="H15" s="219"/>
      <c r="I15" s="219"/>
      <c r="J15" s="220"/>
      <c r="K15" s="221"/>
      <c r="L15" s="219"/>
      <c r="M15" s="222"/>
      <c r="N15" s="222"/>
      <c r="O15" s="38"/>
      <c r="S15" s="313" t="s">
        <v>225</v>
      </c>
      <c r="T15" s="313"/>
      <c r="U15" s="313"/>
      <c r="V15" s="313"/>
      <c r="W15" s="313"/>
      <c r="X15" s="313"/>
      <c r="Z15" s="10"/>
      <c r="AA15" s="302" t="s">
        <v>237</v>
      </c>
      <c r="AB15" s="302"/>
      <c r="AC15" s="302"/>
      <c r="AD15" s="302"/>
      <c r="AE15" s="302"/>
      <c r="AF15" s="302"/>
      <c r="AG15" s="10"/>
    </row>
    <row r="16" spans="1:33" ht="41" customHeight="1" thickTop="1" thickBot="1" x14ac:dyDescent="0.35">
      <c r="C16" s="298"/>
      <c r="D16" s="347"/>
      <c r="E16" s="350"/>
      <c r="F16" s="152" t="s">
        <v>12</v>
      </c>
      <c r="G16" s="219"/>
      <c r="H16" s="219"/>
      <c r="I16" s="219"/>
      <c r="J16" s="220"/>
      <c r="K16" s="221"/>
      <c r="L16" s="223"/>
      <c r="M16" s="222"/>
      <c r="N16" s="222"/>
      <c r="O16" s="38"/>
      <c r="S16" s="11" t="s">
        <v>212</v>
      </c>
      <c r="T16" s="11" t="s">
        <v>211</v>
      </c>
      <c r="U16" s="11" t="s">
        <v>213</v>
      </c>
      <c r="V16" s="11" t="s">
        <v>0</v>
      </c>
      <c r="W16" s="11" t="s">
        <v>215</v>
      </c>
      <c r="X16" s="11" t="s">
        <v>216</v>
      </c>
      <c r="Z16" s="10"/>
      <c r="AA16" s="12" t="s">
        <v>239</v>
      </c>
      <c r="AB16" s="12" t="s">
        <v>240</v>
      </c>
      <c r="AC16" s="12" t="s">
        <v>238</v>
      </c>
      <c r="AD16" s="12" t="s">
        <v>241</v>
      </c>
      <c r="AE16" s="12" t="s">
        <v>242</v>
      </c>
      <c r="AF16" s="12" t="s">
        <v>243</v>
      </c>
      <c r="AG16" s="13" t="s">
        <v>244</v>
      </c>
    </row>
    <row r="17" spans="3:35" ht="36" thickTop="1" thickBot="1" x14ac:dyDescent="0.35">
      <c r="C17" s="298"/>
      <c r="D17" s="347"/>
      <c r="E17" s="350"/>
      <c r="F17" s="152" t="s">
        <v>13</v>
      </c>
      <c r="G17" s="219"/>
      <c r="H17" s="219"/>
      <c r="I17" s="219"/>
      <c r="J17" s="220"/>
      <c r="K17" s="221"/>
      <c r="L17" s="223"/>
      <c r="M17" s="222"/>
      <c r="N17" s="222"/>
      <c r="O17" s="38"/>
      <c r="R17" s="14" t="s">
        <v>236</v>
      </c>
      <c r="S17" s="15">
        <f t="shared" ref="S17:X17" si="0">COUNTA(G14:G138,●)-1</f>
        <v>0</v>
      </c>
      <c r="T17" s="15">
        <f t="shared" si="0"/>
        <v>0</v>
      </c>
      <c r="U17" s="15">
        <f t="shared" si="0"/>
        <v>0</v>
      </c>
      <c r="V17" s="15">
        <f t="shared" si="0"/>
        <v>0</v>
      </c>
      <c r="W17" s="15">
        <f t="shared" si="0"/>
        <v>0</v>
      </c>
      <c r="X17" s="15">
        <f t="shared" si="0"/>
        <v>0</v>
      </c>
      <c r="Z17" s="16" t="s">
        <v>226</v>
      </c>
      <c r="AA17" s="17">
        <f>S17*1</f>
        <v>0</v>
      </c>
      <c r="AB17" s="17">
        <f>T17*2</f>
        <v>0</v>
      </c>
      <c r="AC17" s="17">
        <f>U17*3</f>
        <v>0</v>
      </c>
      <c r="AD17" s="17">
        <f>V17*4</f>
        <v>0</v>
      </c>
      <c r="AE17" s="17">
        <f>W17*5</f>
        <v>0</v>
      </c>
      <c r="AF17" s="17">
        <f>X17*0</f>
        <v>0</v>
      </c>
      <c r="AG17" s="13">
        <f>SUM(AA17:AF17)</f>
        <v>0</v>
      </c>
    </row>
    <row r="18" spans="3:35" ht="28" customHeight="1" thickTop="1" x14ac:dyDescent="0.3">
      <c r="C18" s="299"/>
      <c r="D18" s="348"/>
      <c r="E18" s="351"/>
      <c r="F18" s="179" t="s">
        <v>14</v>
      </c>
      <c r="G18" s="224"/>
      <c r="H18" s="225"/>
      <c r="I18" s="225"/>
      <c r="J18" s="226"/>
      <c r="K18" s="225"/>
      <c r="L18" s="227"/>
      <c r="M18" s="228"/>
      <c r="N18" s="228"/>
      <c r="O18" s="61"/>
      <c r="R18" s="18"/>
    </row>
    <row r="19" spans="3:35" ht="53" thickBot="1" x14ac:dyDescent="0.35">
      <c r="C19" s="300" t="s">
        <v>284</v>
      </c>
      <c r="D19" s="352" t="s">
        <v>15</v>
      </c>
      <c r="E19" s="355" t="s">
        <v>16</v>
      </c>
      <c r="F19" s="180" t="s">
        <v>17</v>
      </c>
      <c r="G19" s="212"/>
      <c r="H19" s="229"/>
      <c r="I19" s="229"/>
      <c r="J19" s="230"/>
      <c r="K19" s="213"/>
      <c r="L19" s="231"/>
      <c r="M19" s="232"/>
      <c r="N19" s="232"/>
      <c r="O19" s="53"/>
      <c r="R19" s="18"/>
      <c r="S19" s="314" t="s">
        <v>231</v>
      </c>
      <c r="T19" s="313"/>
      <c r="U19" s="313"/>
      <c r="V19" s="313"/>
      <c r="W19" s="313"/>
      <c r="X19" s="313"/>
      <c r="Z19" s="10"/>
      <c r="AA19" s="302" t="s">
        <v>237</v>
      </c>
      <c r="AB19" s="302"/>
      <c r="AC19" s="302"/>
      <c r="AD19" s="302"/>
      <c r="AE19" s="302"/>
      <c r="AF19" s="302"/>
      <c r="AG19" s="10"/>
      <c r="AH19" s="10"/>
      <c r="AI19" s="10"/>
    </row>
    <row r="20" spans="3:35" ht="39" customHeight="1" thickTop="1" thickBot="1" x14ac:dyDescent="0.35">
      <c r="C20" s="301"/>
      <c r="D20" s="353"/>
      <c r="E20" s="356"/>
      <c r="F20" s="150" t="s">
        <v>278</v>
      </c>
      <c r="G20" s="218"/>
      <c r="H20" s="219"/>
      <c r="I20" s="219"/>
      <c r="J20" s="220"/>
      <c r="K20" s="221"/>
      <c r="L20" s="223"/>
      <c r="M20" s="222"/>
      <c r="N20" s="222"/>
      <c r="O20" s="38"/>
      <c r="R20" s="18"/>
      <c r="S20" s="11" t="s">
        <v>212</v>
      </c>
      <c r="T20" s="11" t="s">
        <v>211</v>
      </c>
      <c r="U20" s="11" t="s">
        <v>213</v>
      </c>
      <c r="V20" s="11" t="s">
        <v>0</v>
      </c>
      <c r="W20" s="11" t="s">
        <v>215</v>
      </c>
      <c r="X20" s="11" t="s">
        <v>216</v>
      </c>
      <c r="Z20" s="10"/>
      <c r="AA20" s="12" t="s">
        <v>239</v>
      </c>
      <c r="AB20" s="12" t="s">
        <v>240</v>
      </c>
      <c r="AC20" s="12" t="s">
        <v>238</v>
      </c>
      <c r="AD20" s="12" t="s">
        <v>241</v>
      </c>
      <c r="AE20" s="12" t="s">
        <v>242</v>
      </c>
      <c r="AF20" s="12" t="s">
        <v>243</v>
      </c>
      <c r="AG20" s="13" t="s">
        <v>244</v>
      </c>
      <c r="AH20" s="19" t="s">
        <v>245</v>
      </c>
      <c r="AI20" s="19" t="s">
        <v>250</v>
      </c>
    </row>
    <row r="21" spans="3:35" ht="28" customHeight="1" thickTop="1" thickBot="1" x14ac:dyDescent="0.35">
      <c r="C21" s="301"/>
      <c r="D21" s="354"/>
      <c r="E21" s="357"/>
      <c r="F21" s="150" t="s">
        <v>277</v>
      </c>
      <c r="G21" s="218"/>
      <c r="H21" s="219"/>
      <c r="I21" s="219"/>
      <c r="J21" s="220"/>
      <c r="K21" s="219"/>
      <c r="L21" s="223"/>
      <c r="M21" s="222"/>
      <c r="N21" s="222"/>
      <c r="O21" s="38"/>
      <c r="R21" s="14" t="s">
        <v>226</v>
      </c>
      <c r="S21" s="20">
        <f t="shared" ref="S21:X21" si="1">COUNTA(G14:G56,●)-1</f>
        <v>0</v>
      </c>
      <c r="T21" s="15">
        <f t="shared" si="1"/>
        <v>0</v>
      </c>
      <c r="U21" s="15">
        <f t="shared" si="1"/>
        <v>0</v>
      </c>
      <c r="V21" s="15">
        <f t="shared" si="1"/>
        <v>0</v>
      </c>
      <c r="W21" s="15">
        <f t="shared" si="1"/>
        <v>0</v>
      </c>
      <c r="X21" s="15">
        <f t="shared" si="1"/>
        <v>0</v>
      </c>
      <c r="Z21" s="16" t="s">
        <v>226</v>
      </c>
      <c r="AA21" s="17">
        <f>S21*1</f>
        <v>0</v>
      </c>
      <c r="AB21" s="17">
        <f>T21*2</f>
        <v>0</v>
      </c>
      <c r="AC21" s="17">
        <f>U21*3</f>
        <v>0</v>
      </c>
      <c r="AD21" s="17">
        <f>V21*4</f>
        <v>0</v>
      </c>
      <c r="AE21" s="17">
        <f>W21*5</f>
        <v>0</v>
      </c>
      <c r="AF21" s="17">
        <f>X21*0</f>
        <v>0</v>
      </c>
      <c r="AG21" s="13">
        <f>SUM(AA21:AF21)</f>
        <v>0</v>
      </c>
      <c r="AH21" s="19">
        <f>AG21/41</f>
        <v>0</v>
      </c>
      <c r="AI21" s="19" t="s">
        <v>246</v>
      </c>
    </row>
    <row r="22" spans="3:35" ht="27" hidden="1" thickTop="1" thickBot="1" x14ac:dyDescent="0.35">
      <c r="C22" s="156"/>
      <c r="D22" s="358" t="s">
        <v>18</v>
      </c>
      <c r="E22" s="361" t="s">
        <v>19</v>
      </c>
      <c r="F22" s="124" t="s">
        <v>20</v>
      </c>
      <c r="G22" s="115"/>
      <c r="H22" s="35"/>
      <c r="I22" s="35"/>
      <c r="J22" s="36"/>
      <c r="K22" s="35"/>
      <c r="L22" s="39"/>
      <c r="M22" s="38"/>
      <c r="N22" s="38"/>
      <c r="O22" s="38"/>
      <c r="R22" s="14" t="s">
        <v>227</v>
      </c>
      <c r="S22" s="20">
        <f t="shared" ref="S22:X22" si="2">COUNTA(G59:G83,●)-1</f>
        <v>0</v>
      </c>
      <c r="T22" s="15">
        <f t="shared" si="2"/>
        <v>0</v>
      </c>
      <c r="U22" s="15">
        <f t="shared" si="2"/>
        <v>0</v>
      </c>
      <c r="V22" s="15">
        <f t="shared" si="2"/>
        <v>0</v>
      </c>
      <c r="W22" s="15">
        <f t="shared" si="2"/>
        <v>0</v>
      </c>
      <c r="X22" s="15">
        <f t="shared" si="2"/>
        <v>0</v>
      </c>
      <c r="Z22" s="16" t="s">
        <v>227</v>
      </c>
      <c r="AA22" s="17">
        <f t="shared" ref="AA22:AA24" si="3">S22*1</f>
        <v>0</v>
      </c>
      <c r="AB22" s="17">
        <f t="shared" ref="AB22:AB24" si="4">T22*2</f>
        <v>0</v>
      </c>
      <c r="AC22" s="17">
        <f t="shared" ref="AC22:AC24" si="5">U22*3</f>
        <v>0</v>
      </c>
      <c r="AD22" s="17">
        <f t="shared" ref="AD22:AD24" si="6">V22*4</f>
        <v>0</v>
      </c>
      <c r="AE22" s="17">
        <f t="shared" ref="AE22:AE24" si="7">W22*5</f>
        <v>0</v>
      </c>
      <c r="AF22" s="17">
        <f t="shared" ref="AF22:AF24" si="8">X22*0</f>
        <v>0</v>
      </c>
      <c r="AG22" s="13">
        <f t="shared" ref="AG22:AG24" si="9">SUM(AA22:AF22)</f>
        <v>0</v>
      </c>
      <c r="AH22" s="19">
        <f>AG22/24</f>
        <v>0</v>
      </c>
      <c r="AI22" s="19" t="s">
        <v>247</v>
      </c>
    </row>
    <row r="23" spans="3:35" ht="36" hidden="1" thickTop="1" thickBot="1" x14ac:dyDescent="0.35">
      <c r="C23" s="156"/>
      <c r="D23" s="359"/>
      <c r="E23" s="356"/>
      <c r="F23" s="124" t="s">
        <v>21</v>
      </c>
      <c r="G23" s="115"/>
      <c r="H23" s="35"/>
      <c r="I23" s="35"/>
      <c r="J23" s="36"/>
      <c r="K23" s="35"/>
      <c r="L23" s="39"/>
      <c r="M23" s="38"/>
      <c r="N23" s="38"/>
      <c r="O23" s="38"/>
      <c r="R23" s="14" t="s">
        <v>228</v>
      </c>
      <c r="S23" s="20">
        <f t="shared" ref="S23:X23" si="10">COUNTA(G86:G105,●)-1</f>
        <v>0</v>
      </c>
      <c r="T23" s="15">
        <f t="shared" si="10"/>
        <v>0</v>
      </c>
      <c r="U23" s="15">
        <f t="shared" si="10"/>
        <v>0</v>
      </c>
      <c r="V23" s="15">
        <f t="shared" si="10"/>
        <v>0</v>
      </c>
      <c r="W23" s="15">
        <f t="shared" si="10"/>
        <v>0</v>
      </c>
      <c r="X23" s="15">
        <f t="shared" si="10"/>
        <v>0</v>
      </c>
      <c r="Z23" s="16" t="s">
        <v>228</v>
      </c>
      <c r="AA23" s="17">
        <f t="shared" si="3"/>
        <v>0</v>
      </c>
      <c r="AB23" s="17">
        <f t="shared" si="4"/>
        <v>0</v>
      </c>
      <c r="AC23" s="17">
        <f t="shared" si="5"/>
        <v>0</v>
      </c>
      <c r="AD23" s="17">
        <f t="shared" si="6"/>
        <v>0</v>
      </c>
      <c r="AE23" s="17">
        <f t="shared" si="7"/>
        <v>0</v>
      </c>
      <c r="AF23" s="17">
        <f t="shared" si="8"/>
        <v>0</v>
      </c>
      <c r="AG23" s="13">
        <f t="shared" si="9"/>
        <v>0</v>
      </c>
      <c r="AH23" s="19">
        <f>AG23/19</f>
        <v>0</v>
      </c>
      <c r="AI23" s="19" t="s">
        <v>248</v>
      </c>
    </row>
    <row r="24" spans="3:35" ht="27" hidden="1" thickTop="1" thickBot="1" x14ac:dyDescent="0.35">
      <c r="C24" s="156"/>
      <c r="D24" s="360"/>
      <c r="E24" s="357"/>
      <c r="F24" s="124" t="s">
        <v>22</v>
      </c>
      <c r="G24" s="115"/>
      <c r="H24" s="35"/>
      <c r="I24" s="35"/>
      <c r="J24" s="36"/>
      <c r="K24" s="35"/>
      <c r="L24" s="39"/>
      <c r="M24" s="38"/>
      <c r="N24" s="38"/>
      <c r="O24" s="38"/>
      <c r="R24" s="14" t="s">
        <v>229</v>
      </c>
      <c r="S24" s="20">
        <f t="shared" ref="S24:X24" si="11">COUNTA(G108:G138,●)-1</f>
        <v>0</v>
      </c>
      <c r="T24" s="15">
        <f t="shared" si="11"/>
        <v>0</v>
      </c>
      <c r="U24" s="15">
        <f t="shared" si="11"/>
        <v>0</v>
      </c>
      <c r="V24" s="15">
        <f t="shared" si="11"/>
        <v>0</v>
      </c>
      <c r="W24" s="15">
        <f t="shared" si="11"/>
        <v>0</v>
      </c>
      <c r="X24" s="15">
        <f t="shared" si="11"/>
        <v>0</v>
      </c>
      <c r="Z24" s="16" t="s">
        <v>229</v>
      </c>
      <c r="AA24" s="17">
        <f t="shared" si="3"/>
        <v>0</v>
      </c>
      <c r="AB24" s="17">
        <f t="shared" si="4"/>
        <v>0</v>
      </c>
      <c r="AC24" s="17">
        <f t="shared" si="5"/>
        <v>0</v>
      </c>
      <c r="AD24" s="17">
        <f t="shared" si="6"/>
        <v>0</v>
      </c>
      <c r="AE24" s="17">
        <f t="shared" si="7"/>
        <v>0</v>
      </c>
      <c r="AF24" s="17">
        <f t="shared" si="8"/>
        <v>0</v>
      </c>
      <c r="AG24" s="13">
        <f t="shared" si="9"/>
        <v>0</v>
      </c>
      <c r="AH24" s="19">
        <f>AG24/29</f>
        <v>0</v>
      </c>
      <c r="AI24" s="19" t="s">
        <v>249</v>
      </c>
    </row>
    <row r="25" spans="3:35" ht="35.5" hidden="1" thickTop="1" x14ac:dyDescent="0.3">
      <c r="C25" s="157"/>
      <c r="D25" s="123" t="s">
        <v>23</v>
      </c>
      <c r="E25" s="91" t="s">
        <v>24</v>
      </c>
      <c r="F25" s="125" t="s">
        <v>25</v>
      </c>
      <c r="G25" s="116"/>
      <c r="H25" s="37"/>
      <c r="I25" s="37"/>
      <c r="J25" s="40"/>
      <c r="K25" s="41"/>
      <c r="L25" s="42"/>
      <c r="M25" s="43"/>
      <c r="N25" s="43"/>
      <c r="O25" s="43"/>
      <c r="R25" s="18"/>
    </row>
    <row r="26" spans="3:35" ht="26" customHeight="1" thickTop="1" thickBot="1" x14ac:dyDescent="0.35">
      <c r="C26" s="209"/>
      <c r="D26" s="372" t="s">
        <v>26</v>
      </c>
      <c r="E26" s="373"/>
      <c r="F26" s="373"/>
      <c r="G26" s="373"/>
      <c r="H26" s="373"/>
      <c r="I26" s="373"/>
      <c r="J26" s="373"/>
      <c r="K26" s="373"/>
      <c r="L26" s="373"/>
      <c r="M26" s="373"/>
      <c r="N26" s="373"/>
      <c r="O26" s="323"/>
      <c r="R26" s="18"/>
      <c r="Z26" s="10"/>
      <c r="AA26" s="10"/>
      <c r="AB26" s="10"/>
      <c r="AC26" s="10"/>
      <c r="AD26" s="10"/>
      <c r="AE26" s="10"/>
      <c r="AF26" s="10"/>
      <c r="AG26" s="10"/>
      <c r="AH26" s="10"/>
      <c r="AI26" s="10"/>
    </row>
    <row r="27" spans="3:35" ht="52" hidden="1" customHeight="1" thickBot="1" x14ac:dyDescent="0.35">
      <c r="C27" s="208"/>
      <c r="D27" s="126" t="s">
        <v>27</v>
      </c>
      <c r="E27" s="92" t="s">
        <v>28</v>
      </c>
      <c r="F27" s="127" t="s">
        <v>29</v>
      </c>
      <c r="G27" s="118"/>
      <c r="H27" s="48"/>
      <c r="I27" s="49"/>
      <c r="J27" s="50"/>
      <c r="K27" s="51"/>
      <c r="L27" s="52"/>
      <c r="M27" s="53"/>
      <c r="N27" s="53"/>
      <c r="O27" s="53"/>
      <c r="R27" s="18"/>
      <c r="S27" s="314" t="s">
        <v>230</v>
      </c>
      <c r="T27" s="313"/>
      <c r="U27" s="313"/>
      <c r="V27" s="313"/>
      <c r="W27" s="313"/>
      <c r="X27" s="313"/>
      <c r="Z27" s="10"/>
      <c r="AA27" s="302" t="s">
        <v>237</v>
      </c>
      <c r="AB27" s="302"/>
      <c r="AC27" s="302"/>
      <c r="AD27" s="302"/>
      <c r="AE27" s="302"/>
      <c r="AF27" s="302"/>
      <c r="AG27" s="10"/>
      <c r="AH27" s="10"/>
      <c r="AI27" s="10"/>
    </row>
    <row r="28" spans="3:35" ht="76.5" customHeight="1" thickTop="1" thickBot="1" x14ac:dyDescent="0.35">
      <c r="C28" s="207" t="s">
        <v>285</v>
      </c>
      <c r="D28" s="178" t="s">
        <v>30</v>
      </c>
      <c r="E28" s="92" t="s">
        <v>31</v>
      </c>
      <c r="F28" s="161" t="s">
        <v>32</v>
      </c>
      <c r="G28" s="219"/>
      <c r="H28" s="219"/>
      <c r="I28" s="220"/>
      <c r="J28" s="233"/>
      <c r="K28" s="234"/>
      <c r="L28" s="223"/>
      <c r="M28" s="222"/>
      <c r="N28" s="222"/>
      <c r="O28" s="38"/>
      <c r="R28" s="18"/>
      <c r="S28" s="11" t="s">
        <v>212</v>
      </c>
      <c r="T28" s="11" t="s">
        <v>211</v>
      </c>
      <c r="U28" s="11" t="s">
        <v>213</v>
      </c>
      <c r="V28" s="11" t="s">
        <v>0</v>
      </c>
      <c r="W28" s="11" t="s">
        <v>215</v>
      </c>
      <c r="X28" s="11" t="s">
        <v>216</v>
      </c>
      <c r="Z28" s="10"/>
      <c r="AA28" s="12" t="s">
        <v>239</v>
      </c>
      <c r="AB28" s="12" t="s">
        <v>240</v>
      </c>
      <c r="AC28" s="12" t="s">
        <v>238</v>
      </c>
      <c r="AD28" s="12" t="s">
        <v>241</v>
      </c>
      <c r="AE28" s="12" t="s">
        <v>242</v>
      </c>
      <c r="AF28" s="12" t="s">
        <v>243</v>
      </c>
      <c r="AG28" s="13" t="s">
        <v>244</v>
      </c>
      <c r="AH28" s="19" t="s">
        <v>245</v>
      </c>
      <c r="AI28" s="19" t="s">
        <v>250</v>
      </c>
    </row>
    <row r="29" spans="3:35" ht="27" hidden="1" thickTop="1" thickBot="1" x14ac:dyDescent="0.35">
      <c r="C29" s="156"/>
      <c r="D29" s="343" t="s">
        <v>33</v>
      </c>
      <c r="E29" s="362" t="s">
        <v>34</v>
      </c>
      <c r="F29" s="128" t="s">
        <v>35</v>
      </c>
      <c r="G29" s="115"/>
      <c r="H29" s="35"/>
      <c r="I29" s="36"/>
      <c r="J29" s="54"/>
      <c r="K29" s="55"/>
      <c r="L29" s="39"/>
      <c r="M29" s="38"/>
      <c r="N29" s="38"/>
      <c r="O29" s="38"/>
      <c r="R29" s="14" t="s">
        <v>232</v>
      </c>
      <c r="S29" s="20">
        <f t="shared" ref="S29:X29" si="12">COUNTA(G14:G18,●)-1</f>
        <v>0</v>
      </c>
      <c r="T29" s="20">
        <f t="shared" si="12"/>
        <v>0</v>
      </c>
      <c r="U29" s="20">
        <f t="shared" si="12"/>
        <v>0</v>
      </c>
      <c r="V29" s="20">
        <f t="shared" si="12"/>
        <v>0</v>
      </c>
      <c r="W29" s="20">
        <f t="shared" si="12"/>
        <v>0</v>
      </c>
      <c r="X29" s="20">
        <f t="shared" si="12"/>
        <v>0</v>
      </c>
      <c r="Z29" s="16" t="s">
        <v>232</v>
      </c>
      <c r="AA29" s="17">
        <f>S29*1</f>
        <v>0</v>
      </c>
      <c r="AB29" s="17">
        <f>T29*2</f>
        <v>0</v>
      </c>
      <c r="AC29" s="17">
        <f>U29*3</f>
        <v>0</v>
      </c>
      <c r="AD29" s="17">
        <f>V29*4</f>
        <v>0</v>
      </c>
      <c r="AE29" s="17">
        <f>W29*5</f>
        <v>0</v>
      </c>
      <c r="AF29" s="17">
        <f>X29*0</f>
        <v>0</v>
      </c>
      <c r="AG29" s="13">
        <f>SUM(AA29:AF29)</f>
        <v>0</v>
      </c>
      <c r="AH29" s="19">
        <f>AG29/5</f>
        <v>0</v>
      </c>
      <c r="AI29" s="19" t="s">
        <v>251</v>
      </c>
    </row>
    <row r="30" spans="3:35" ht="27" hidden="1" thickTop="1" thickBot="1" x14ac:dyDescent="0.35">
      <c r="C30" s="156"/>
      <c r="D30" s="344"/>
      <c r="E30" s="362"/>
      <c r="F30" s="128" t="s">
        <v>36</v>
      </c>
      <c r="G30" s="115"/>
      <c r="H30" s="35"/>
      <c r="I30" s="36"/>
      <c r="J30" s="54"/>
      <c r="K30" s="55"/>
      <c r="L30" s="39"/>
      <c r="M30" s="38"/>
      <c r="N30" s="38"/>
      <c r="O30" s="38"/>
      <c r="R30" s="14" t="s">
        <v>15</v>
      </c>
      <c r="S30" s="20">
        <f t="shared" ref="S30:X30" si="13">COUNTA(G19:G21,●)-1</f>
        <v>0</v>
      </c>
      <c r="T30" s="20">
        <f t="shared" si="13"/>
        <v>0</v>
      </c>
      <c r="U30" s="20">
        <f t="shared" si="13"/>
        <v>0</v>
      </c>
      <c r="V30" s="20">
        <f t="shared" si="13"/>
        <v>0</v>
      </c>
      <c r="W30" s="20">
        <f t="shared" si="13"/>
        <v>0</v>
      </c>
      <c r="X30" s="20">
        <f t="shared" si="13"/>
        <v>0</v>
      </c>
      <c r="Z30" s="16" t="s">
        <v>15</v>
      </c>
      <c r="AA30" s="17">
        <f t="shared" ref="AA30:AA75" si="14">S30*1</f>
        <v>0</v>
      </c>
      <c r="AB30" s="17">
        <f t="shared" ref="AB30:AB75" si="15">T30*2</f>
        <v>0</v>
      </c>
      <c r="AC30" s="17">
        <f t="shared" ref="AC30:AC75" si="16">U30*3</f>
        <v>0</v>
      </c>
      <c r="AD30" s="17">
        <f t="shared" ref="AD30:AD75" si="17">V30*4</f>
        <v>0</v>
      </c>
      <c r="AE30" s="17">
        <f t="shared" ref="AE30:AE75" si="18">W30*5</f>
        <v>0</v>
      </c>
      <c r="AF30" s="17">
        <f t="shared" ref="AF30:AF75" si="19">X30*0</f>
        <v>0</v>
      </c>
      <c r="AG30" s="13">
        <f t="shared" ref="AG30:AG75" si="20">SUM(AA30:AF30)</f>
        <v>0</v>
      </c>
      <c r="AH30" s="19">
        <f>AG30/3</f>
        <v>0</v>
      </c>
      <c r="AI30" s="19" t="s">
        <v>253</v>
      </c>
    </row>
    <row r="31" spans="3:35" ht="36" hidden="1" thickTop="1" thickBot="1" x14ac:dyDescent="0.35">
      <c r="C31" s="156"/>
      <c r="D31" s="345"/>
      <c r="E31" s="362"/>
      <c r="F31" s="128" t="s">
        <v>37</v>
      </c>
      <c r="G31" s="115"/>
      <c r="H31" s="35"/>
      <c r="I31" s="36"/>
      <c r="J31" s="54"/>
      <c r="K31" s="55"/>
      <c r="L31" s="39"/>
      <c r="M31" s="38"/>
      <c r="N31" s="38"/>
      <c r="O31" s="38"/>
      <c r="R31" s="14" t="s">
        <v>18</v>
      </c>
      <c r="S31" s="20">
        <f t="shared" ref="S31:X31" si="21">COUNTA(G22:G24,●)-1</f>
        <v>0</v>
      </c>
      <c r="T31" s="20">
        <f t="shared" si="21"/>
        <v>0</v>
      </c>
      <c r="U31" s="20">
        <f t="shared" si="21"/>
        <v>0</v>
      </c>
      <c r="V31" s="20">
        <f t="shared" si="21"/>
        <v>0</v>
      </c>
      <c r="W31" s="20">
        <f t="shared" si="21"/>
        <v>0</v>
      </c>
      <c r="X31" s="20">
        <f t="shared" si="21"/>
        <v>0</v>
      </c>
      <c r="Z31" s="16" t="s">
        <v>18</v>
      </c>
      <c r="AA31" s="17">
        <f t="shared" si="14"/>
        <v>0</v>
      </c>
      <c r="AB31" s="17">
        <f t="shared" si="15"/>
        <v>0</v>
      </c>
      <c r="AC31" s="17">
        <f t="shared" si="16"/>
        <v>0</v>
      </c>
      <c r="AD31" s="17">
        <f t="shared" si="17"/>
        <v>0</v>
      </c>
      <c r="AE31" s="17">
        <f t="shared" si="18"/>
        <v>0</v>
      </c>
      <c r="AF31" s="17">
        <f t="shared" si="19"/>
        <v>0</v>
      </c>
      <c r="AG31" s="13">
        <f t="shared" si="20"/>
        <v>0</v>
      </c>
      <c r="AH31" s="19">
        <f>AG31/3</f>
        <v>0</v>
      </c>
      <c r="AI31" s="19" t="s">
        <v>253</v>
      </c>
    </row>
    <row r="32" spans="3:35" ht="36" hidden="1" thickTop="1" thickBot="1" x14ac:dyDescent="0.35">
      <c r="C32" s="156"/>
      <c r="D32" s="129" t="s">
        <v>38</v>
      </c>
      <c r="E32" s="93" t="s">
        <v>224</v>
      </c>
      <c r="F32" s="128" t="s">
        <v>39</v>
      </c>
      <c r="G32" s="115"/>
      <c r="H32" s="35"/>
      <c r="I32" s="36"/>
      <c r="J32" s="54"/>
      <c r="K32" s="55"/>
      <c r="L32" s="39"/>
      <c r="M32" s="38"/>
      <c r="N32" s="38"/>
      <c r="O32" s="38"/>
      <c r="R32" s="14" t="s">
        <v>23</v>
      </c>
      <c r="S32" s="20">
        <f t="shared" ref="S32:X32" si="22">COUNTA(G25,●)-1</f>
        <v>0</v>
      </c>
      <c r="T32" s="20">
        <f t="shared" si="22"/>
        <v>0</v>
      </c>
      <c r="U32" s="20">
        <f t="shared" si="22"/>
        <v>0</v>
      </c>
      <c r="V32" s="20">
        <f t="shared" si="22"/>
        <v>0</v>
      </c>
      <c r="W32" s="20">
        <f t="shared" si="22"/>
        <v>0</v>
      </c>
      <c r="X32" s="20">
        <f t="shared" si="22"/>
        <v>0</v>
      </c>
      <c r="Z32" s="16" t="s">
        <v>23</v>
      </c>
      <c r="AA32" s="17">
        <f t="shared" si="14"/>
        <v>0</v>
      </c>
      <c r="AB32" s="17">
        <f t="shared" si="15"/>
        <v>0</v>
      </c>
      <c r="AC32" s="17">
        <f t="shared" si="16"/>
        <v>0</v>
      </c>
      <c r="AD32" s="17">
        <f t="shared" si="17"/>
        <v>0</v>
      </c>
      <c r="AE32" s="17">
        <f t="shared" si="18"/>
        <v>0</v>
      </c>
      <c r="AF32" s="17">
        <f t="shared" si="19"/>
        <v>0</v>
      </c>
      <c r="AG32" s="13">
        <f t="shared" si="20"/>
        <v>0</v>
      </c>
      <c r="AH32" s="19">
        <f>AG32/1</f>
        <v>0</v>
      </c>
      <c r="AI32" s="19" t="s">
        <v>255</v>
      </c>
    </row>
    <row r="33" spans="3:35" ht="27" hidden="1" thickTop="1" thickBot="1" x14ac:dyDescent="0.35">
      <c r="C33" s="156"/>
      <c r="D33" s="343" t="s">
        <v>40</v>
      </c>
      <c r="E33" s="333" t="s">
        <v>41</v>
      </c>
      <c r="F33" s="128" t="s">
        <v>35</v>
      </c>
      <c r="G33" s="115"/>
      <c r="H33" s="35"/>
      <c r="I33" s="36"/>
      <c r="J33" s="54"/>
      <c r="K33" s="55"/>
      <c r="L33" s="39"/>
      <c r="M33" s="38"/>
      <c r="N33" s="38"/>
      <c r="O33" s="38"/>
      <c r="R33" s="14" t="s">
        <v>27</v>
      </c>
      <c r="S33" s="20">
        <f t="shared" ref="S33:X34" si="23">COUNTA(G27,●)-1</f>
        <v>0</v>
      </c>
      <c r="T33" s="20">
        <f t="shared" si="23"/>
        <v>0</v>
      </c>
      <c r="U33" s="20">
        <f t="shared" si="23"/>
        <v>0</v>
      </c>
      <c r="V33" s="20">
        <f t="shared" si="23"/>
        <v>0</v>
      </c>
      <c r="W33" s="20">
        <f t="shared" si="23"/>
        <v>0</v>
      </c>
      <c r="X33" s="20">
        <f t="shared" si="23"/>
        <v>0</v>
      </c>
      <c r="Z33" s="16" t="s">
        <v>27</v>
      </c>
      <c r="AA33" s="17">
        <f t="shared" si="14"/>
        <v>0</v>
      </c>
      <c r="AB33" s="17">
        <f t="shared" si="15"/>
        <v>0</v>
      </c>
      <c r="AC33" s="17">
        <f t="shared" si="16"/>
        <v>0</v>
      </c>
      <c r="AD33" s="17">
        <f t="shared" si="17"/>
        <v>0</v>
      </c>
      <c r="AE33" s="17">
        <f t="shared" si="18"/>
        <v>0</v>
      </c>
      <c r="AF33" s="17">
        <f t="shared" si="19"/>
        <v>0</v>
      </c>
      <c r="AG33" s="13">
        <f t="shared" si="20"/>
        <v>0</v>
      </c>
      <c r="AH33" s="19">
        <f>AG33/1</f>
        <v>0</v>
      </c>
      <c r="AI33" s="19" t="s">
        <v>255</v>
      </c>
    </row>
    <row r="34" spans="3:35" ht="27" hidden="1" thickTop="1" thickBot="1" x14ac:dyDescent="0.35">
      <c r="C34" s="156"/>
      <c r="D34" s="344"/>
      <c r="E34" s="329"/>
      <c r="F34" s="128" t="s">
        <v>42</v>
      </c>
      <c r="G34" s="115"/>
      <c r="H34" s="35"/>
      <c r="I34" s="36"/>
      <c r="J34" s="54"/>
      <c r="K34" s="55"/>
      <c r="L34" s="39"/>
      <c r="M34" s="38"/>
      <c r="N34" s="38"/>
      <c r="O34" s="38"/>
      <c r="R34" s="14" t="s">
        <v>30</v>
      </c>
      <c r="S34" s="20">
        <f t="shared" si="23"/>
        <v>0</v>
      </c>
      <c r="T34" s="20">
        <f t="shared" si="23"/>
        <v>0</v>
      </c>
      <c r="U34" s="20">
        <f t="shared" si="23"/>
        <v>0</v>
      </c>
      <c r="V34" s="20">
        <f t="shared" si="23"/>
        <v>0</v>
      </c>
      <c r="W34" s="20">
        <f t="shared" si="23"/>
        <v>0</v>
      </c>
      <c r="X34" s="20">
        <f t="shared" si="23"/>
        <v>0</v>
      </c>
      <c r="Z34" s="16" t="s">
        <v>30</v>
      </c>
      <c r="AA34" s="17">
        <f t="shared" si="14"/>
        <v>0</v>
      </c>
      <c r="AB34" s="17">
        <f t="shared" si="15"/>
        <v>0</v>
      </c>
      <c r="AC34" s="17">
        <f t="shared" si="16"/>
        <v>0</v>
      </c>
      <c r="AD34" s="17">
        <f t="shared" si="17"/>
        <v>0</v>
      </c>
      <c r="AE34" s="17">
        <f t="shared" si="18"/>
        <v>0</v>
      </c>
      <c r="AF34" s="17">
        <f t="shared" si="19"/>
        <v>0</v>
      </c>
      <c r="AG34" s="13">
        <f t="shared" si="20"/>
        <v>0</v>
      </c>
      <c r="AH34" s="19">
        <f>AG34/1</f>
        <v>0</v>
      </c>
      <c r="AI34" s="19" t="s">
        <v>255</v>
      </c>
    </row>
    <row r="35" spans="3:35" ht="36" hidden="1" thickTop="1" thickBot="1" x14ac:dyDescent="0.35">
      <c r="C35" s="156"/>
      <c r="D35" s="345"/>
      <c r="E35" s="334"/>
      <c r="F35" s="128" t="s">
        <v>43</v>
      </c>
      <c r="G35" s="115"/>
      <c r="H35" s="35"/>
      <c r="I35" s="36"/>
      <c r="J35" s="54"/>
      <c r="K35" s="55"/>
      <c r="L35" s="39"/>
      <c r="M35" s="38"/>
      <c r="N35" s="38"/>
      <c r="O35" s="38"/>
      <c r="R35" s="14" t="s">
        <v>33</v>
      </c>
      <c r="S35" s="20">
        <f t="shared" ref="S35:X35" si="24">COUNTA(G29:G31,●)-1</f>
        <v>0</v>
      </c>
      <c r="T35" s="20">
        <f t="shared" si="24"/>
        <v>0</v>
      </c>
      <c r="U35" s="20">
        <f t="shared" si="24"/>
        <v>0</v>
      </c>
      <c r="V35" s="20">
        <f t="shared" si="24"/>
        <v>0</v>
      </c>
      <c r="W35" s="20">
        <f t="shared" si="24"/>
        <v>0</v>
      </c>
      <c r="X35" s="20">
        <f t="shared" si="24"/>
        <v>0</v>
      </c>
      <c r="Z35" s="16" t="s">
        <v>33</v>
      </c>
      <c r="AA35" s="17">
        <f t="shared" si="14"/>
        <v>0</v>
      </c>
      <c r="AB35" s="17">
        <f t="shared" si="15"/>
        <v>0</v>
      </c>
      <c r="AC35" s="17">
        <f t="shared" si="16"/>
        <v>0</v>
      </c>
      <c r="AD35" s="17">
        <f t="shared" si="17"/>
        <v>0</v>
      </c>
      <c r="AE35" s="17">
        <f t="shared" si="18"/>
        <v>0</v>
      </c>
      <c r="AF35" s="17">
        <f t="shared" si="19"/>
        <v>0</v>
      </c>
      <c r="AG35" s="13">
        <f t="shared" si="20"/>
        <v>0</v>
      </c>
      <c r="AH35" s="19">
        <f>AG35/3</f>
        <v>0</v>
      </c>
      <c r="AI35" s="19" t="s">
        <v>253</v>
      </c>
    </row>
    <row r="36" spans="3:35" ht="36" hidden="1" thickTop="1" thickBot="1" x14ac:dyDescent="0.35">
      <c r="C36" s="156"/>
      <c r="D36" s="374" t="s">
        <v>44</v>
      </c>
      <c r="E36" s="340" t="s">
        <v>45</v>
      </c>
      <c r="F36" s="128" t="s">
        <v>46</v>
      </c>
      <c r="G36" s="115"/>
      <c r="H36" s="35"/>
      <c r="I36" s="36"/>
      <c r="J36" s="54"/>
      <c r="K36" s="55"/>
      <c r="L36" s="39"/>
      <c r="M36" s="38"/>
      <c r="N36" s="38"/>
      <c r="O36" s="38"/>
      <c r="R36" s="14" t="s">
        <v>38</v>
      </c>
      <c r="S36" s="20">
        <f t="shared" ref="S36:X36" si="25">COUNTA(G32,●)-1</f>
        <v>0</v>
      </c>
      <c r="T36" s="20">
        <f t="shared" si="25"/>
        <v>0</v>
      </c>
      <c r="U36" s="20">
        <f t="shared" si="25"/>
        <v>0</v>
      </c>
      <c r="V36" s="20">
        <f t="shared" si="25"/>
        <v>0</v>
      </c>
      <c r="W36" s="20">
        <f t="shared" si="25"/>
        <v>0</v>
      </c>
      <c r="X36" s="20">
        <f t="shared" si="25"/>
        <v>0</v>
      </c>
      <c r="Z36" s="16" t="s">
        <v>38</v>
      </c>
      <c r="AA36" s="17">
        <f t="shared" si="14"/>
        <v>0</v>
      </c>
      <c r="AB36" s="17">
        <f t="shared" si="15"/>
        <v>0</v>
      </c>
      <c r="AC36" s="17">
        <f t="shared" si="16"/>
        <v>0</v>
      </c>
      <c r="AD36" s="17">
        <f t="shared" si="17"/>
        <v>0</v>
      </c>
      <c r="AE36" s="17">
        <f t="shared" si="18"/>
        <v>0</v>
      </c>
      <c r="AF36" s="17">
        <f t="shared" si="19"/>
        <v>0</v>
      </c>
      <c r="AG36" s="13">
        <f t="shared" si="20"/>
        <v>0</v>
      </c>
      <c r="AH36" s="19">
        <f>AG36/1</f>
        <v>0</v>
      </c>
      <c r="AI36" s="19" t="s">
        <v>255</v>
      </c>
    </row>
    <row r="37" spans="3:35" ht="27" hidden="1" thickTop="1" thickBot="1" x14ac:dyDescent="0.35">
      <c r="C37" s="156"/>
      <c r="D37" s="374"/>
      <c r="E37" s="329"/>
      <c r="F37" s="128" t="s">
        <v>47</v>
      </c>
      <c r="G37" s="115"/>
      <c r="H37" s="35"/>
      <c r="I37" s="36"/>
      <c r="J37" s="54"/>
      <c r="K37" s="55"/>
      <c r="L37" s="39"/>
      <c r="M37" s="38"/>
      <c r="N37" s="38"/>
      <c r="O37" s="38"/>
      <c r="R37" s="14" t="s">
        <v>40</v>
      </c>
      <c r="S37" s="20">
        <f t="shared" ref="S37:X37" si="26">COUNTA(G33:G35,●)-1</f>
        <v>0</v>
      </c>
      <c r="T37" s="20">
        <f t="shared" si="26"/>
        <v>0</v>
      </c>
      <c r="U37" s="20">
        <f t="shared" si="26"/>
        <v>0</v>
      </c>
      <c r="V37" s="20">
        <f t="shared" si="26"/>
        <v>0</v>
      </c>
      <c r="W37" s="20">
        <f t="shared" si="26"/>
        <v>0</v>
      </c>
      <c r="X37" s="20">
        <f t="shared" si="26"/>
        <v>0</v>
      </c>
      <c r="Z37" s="16" t="s">
        <v>40</v>
      </c>
      <c r="AA37" s="17">
        <f t="shared" si="14"/>
        <v>0</v>
      </c>
      <c r="AB37" s="17">
        <f t="shared" si="15"/>
        <v>0</v>
      </c>
      <c r="AC37" s="17">
        <f t="shared" si="16"/>
        <v>0</v>
      </c>
      <c r="AD37" s="17">
        <f t="shared" si="17"/>
        <v>0</v>
      </c>
      <c r="AE37" s="17">
        <f t="shared" si="18"/>
        <v>0</v>
      </c>
      <c r="AF37" s="17">
        <f t="shared" si="19"/>
        <v>0</v>
      </c>
      <c r="AG37" s="13">
        <f t="shared" si="20"/>
        <v>0</v>
      </c>
      <c r="AH37" s="19">
        <f>AG37/3</f>
        <v>0</v>
      </c>
      <c r="AI37" s="19" t="s">
        <v>253</v>
      </c>
    </row>
    <row r="38" spans="3:35" ht="36" hidden="1" thickTop="1" thickBot="1" x14ac:dyDescent="0.35">
      <c r="C38" s="157"/>
      <c r="D38" s="374"/>
      <c r="E38" s="329"/>
      <c r="F38" s="130" t="s">
        <v>48</v>
      </c>
      <c r="G38" s="119"/>
      <c r="H38" s="56"/>
      <c r="I38" s="57"/>
      <c r="J38" s="58"/>
      <c r="K38" s="59"/>
      <c r="L38" s="60"/>
      <c r="M38" s="61"/>
      <c r="N38" s="61"/>
      <c r="O38" s="61"/>
      <c r="R38" s="14" t="s">
        <v>44</v>
      </c>
      <c r="S38" s="20">
        <f t="shared" ref="S38:X38" si="27">COUNTA(G36:G38,●)-1</f>
        <v>0</v>
      </c>
      <c r="T38" s="20">
        <f t="shared" si="27"/>
        <v>0</v>
      </c>
      <c r="U38" s="20">
        <f t="shared" si="27"/>
        <v>0</v>
      </c>
      <c r="V38" s="20">
        <f t="shared" si="27"/>
        <v>0</v>
      </c>
      <c r="W38" s="20">
        <f t="shared" si="27"/>
        <v>0</v>
      </c>
      <c r="X38" s="20">
        <f t="shared" si="27"/>
        <v>0</v>
      </c>
      <c r="Z38" s="16" t="s">
        <v>44</v>
      </c>
      <c r="AA38" s="17">
        <f t="shared" si="14"/>
        <v>0</v>
      </c>
      <c r="AB38" s="17">
        <f t="shared" si="15"/>
        <v>0</v>
      </c>
      <c r="AC38" s="17">
        <f t="shared" si="16"/>
        <v>0</v>
      </c>
      <c r="AD38" s="17">
        <f t="shared" si="17"/>
        <v>0</v>
      </c>
      <c r="AE38" s="17">
        <f t="shared" si="18"/>
        <v>0</v>
      </c>
      <c r="AF38" s="17">
        <f t="shared" si="19"/>
        <v>0</v>
      </c>
      <c r="AG38" s="13">
        <f t="shared" si="20"/>
        <v>0</v>
      </c>
      <c r="AH38" s="19">
        <f>AG38/3</f>
        <v>0</v>
      </c>
      <c r="AI38" s="19" t="s">
        <v>253</v>
      </c>
    </row>
    <row r="39" spans="3:35" ht="28" customHeight="1" thickTop="1" thickBot="1" x14ac:dyDescent="0.35">
      <c r="C39" s="185"/>
      <c r="D39" s="372" t="s">
        <v>49</v>
      </c>
      <c r="E39" s="373"/>
      <c r="F39" s="373"/>
      <c r="G39" s="373"/>
      <c r="H39" s="373"/>
      <c r="I39" s="373"/>
      <c r="J39" s="373"/>
      <c r="K39" s="373"/>
      <c r="L39" s="373"/>
      <c r="M39" s="373"/>
      <c r="N39" s="373"/>
      <c r="O39" s="323"/>
      <c r="R39" s="14" t="s">
        <v>50</v>
      </c>
      <c r="S39" s="20">
        <f t="shared" ref="S39:X39" si="28">COUNTA(G40:G45,●)-1</f>
        <v>0</v>
      </c>
      <c r="T39" s="20">
        <f t="shared" si="28"/>
        <v>0</v>
      </c>
      <c r="U39" s="20">
        <f t="shared" si="28"/>
        <v>0</v>
      </c>
      <c r="V39" s="20">
        <f t="shared" si="28"/>
        <v>0</v>
      </c>
      <c r="W39" s="20">
        <f t="shared" si="28"/>
        <v>0</v>
      </c>
      <c r="X39" s="20">
        <f t="shared" si="28"/>
        <v>0</v>
      </c>
      <c r="Z39" s="16" t="s">
        <v>50</v>
      </c>
      <c r="AA39" s="17">
        <f t="shared" si="14"/>
        <v>0</v>
      </c>
      <c r="AB39" s="17">
        <f t="shared" si="15"/>
        <v>0</v>
      </c>
      <c r="AC39" s="17">
        <f t="shared" si="16"/>
        <v>0</v>
      </c>
      <c r="AD39" s="17">
        <f t="shared" si="17"/>
        <v>0</v>
      </c>
      <c r="AE39" s="17">
        <f t="shared" si="18"/>
        <v>0</v>
      </c>
      <c r="AF39" s="17">
        <f t="shared" si="19"/>
        <v>0</v>
      </c>
      <c r="AG39" s="13">
        <f t="shared" si="20"/>
        <v>0</v>
      </c>
      <c r="AH39" s="19">
        <f>AG39/6</f>
        <v>0</v>
      </c>
      <c r="AI39" s="19" t="s">
        <v>254</v>
      </c>
    </row>
    <row r="40" spans="3:35" ht="27" hidden="1" thickTop="1" thickBot="1" x14ac:dyDescent="0.35">
      <c r="C40" s="160"/>
      <c r="D40" s="375" t="s">
        <v>50</v>
      </c>
      <c r="E40" s="320" t="s">
        <v>51</v>
      </c>
      <c r="F40" s="131" t="s">
        <v>52</v>
      </c>
      <c r="G40" s="120"/>
      <c r="H40" s="62"/>
      <c r="I40" s="63"/>
      <c r="J40" s="64"/>
      <c r="K40" s="51"/>
      <c r="L40" s="65"/>
      <c r="M40" s="66"/>
      <c r="N40" s="66"/>
      <c r="O40" s="66"/>
      <c r="R40" s="14" t="s">
        <v>58</v>
      </c>
      <c r="S40" s="20">
        <f t="shared" ref="S40:X40" si="29">COUNTA(G46:G47,●)-1</f>
        <v>0</v>
      </c>
      <c r="T40" s="20">
        <f t="shared" si="29"/>
        <v>0</v>
      </c>
      <c r="U40" s="20">
        <f t="shared" si="29"/>
        <v>0</v>
      </c>
      <c r="V40" s="20">
        <f t="shared" si="29"/>
        <v>0</v>
      </c>
      <c r="W40" s="20">
        <f t="shared" si="29"/>
        <v>0</v>
      </c>
      <c r="X40" s="20">
        <f t="shared" si="29"/>
        <v>0</v>
      </c>
      <c r="Z40" s="16" t="s">
        <v>58</v>
      </c>
      <c r="AA40" s="17">
        <f t="shared" si="14"/>
        <v>0</v>
      </c>
      <c r="AB40" s="17">
        <f t="shared" si="15"/>
        <v>0</v>
      </c>
      <c r="AC40" s="17">
        <f t="shared" si="16"/>
        <v>0</v>
      </c>
      <c r="AD40" s="17">
        <f t="shared" si="17"/>
        <v>0</v>
      </c>
      <c r="AE40" s="17">
        <f t="shared" si="18"/>
        <v>0</v>
      </c>
      <c r="AF40" s="17">
        <f t="shared" si="19"/>
        <v>0</v>
      </c>
      <c r="AG40" s="13">
        <f t="shared" si="20"/>
        <v>0</v>
      </c>
      <c r="AH40" s="19">
        <f>AG40/2</f>
        <v>0</v>
      </c>
      <c r="AI40" s="19" t="s">
        <v>256</v>
      </c>
    </row>
    <row r="41" spans="3:35" ht="36" hidden="1" thickTop="1" thickBot="1" x14ac:dyDescent="0.35">
      <c r="C41" s="158"/>
      <c r="D41" s="376"/>
      <c r="E41" s="317"/>
      <c r="F41" s="132" t="s">
        <v>53</v>
      </c>
      <c r="G41" s="121"/>
      <c r="H41" s="67"/>
      <c r="I41" s="68"/>
      <c r="J41" s="69"/>
      <c r="K41" s="55"/>
      <c r="L41" s="70"/>
      <c r="M41" s="71"/>
      <c r="N41" s="71"/>
      <c r="O41" s="71"/>
      <c r="R41" s="14" t="s">
        <v>62</v>
      </c>
      <c r="S41" s="20">
        <f t="shared" ref="S41:X41" si="30">COUNTA(G48,●)-1</f>
        <v>0</v>
      </c>
      <c r="T41" s="20">
        <f t="shared" si="30"/>
        <v>0</v>
      </c>
      <c r="U41" s="20">
        <f t="shared" si="30"/>
        <v>0</v>
      </c>
      <c r="V41" s="20">
        <f t="shared" si="30"/>
        <v>0</v>
      </c>
      <c r="W41" s="20">
        <f t="shared" si="30"/>
        <v>0</v>
      </c>
      <c r="X41" s="20">
        <f t="shared" si="30"/>
        <v>0</v>
      </c>
      <c r="Z41" s="16" t="s">
        <v>62</v>
      </c>
      <c r="AA41" s="17">
        <f t="shared" si="14"/>
        <v>0</v>
      </c>
      <c r="AB41" s="17">
        <f t="shared" si="15"/>
        <v>0</v>
      </c>
      <c r="AC41" s="17">
        <f t="shared" si="16"/>
        <v>0</v>
      </c>
      <c r="AD41" s="17">
        <f t="shared" si="17"/>
        <v>0</v>
      </c>
      <c r="AE41" s="17">
        <f t="shared" si="18"/>
        <v>0</v>
      </c>
      <c r="AF41" s="17">
        <f t="shared" si="19"/>
        <v>0</v>
      </c>
      <c r="AG41" s="13">
        <f t="shared" si="20"/>
        <v>0</v>
      </c>
      <c r="AH41" s="19">
        <f>AG41/1</f>
        <v>0</v>
      </c>
      <c r="AI41" s="19" t="s">
        <v>255</v>
      </c>
    </row>
    <row r="42" spans="3:35" ht="27" hidden="1" thickTop="1" thickBot="1" x14ac:dyDescent="0.35">
      <c r="C42" s="158"/>
      <c r="D42" s="376"/>
      <c r="E42" s="317"/>
      <c r="F42" s="132" t="s">
        <v>54</v>
      </c>
      <c r="G42" s="121"/>
      <c r="H42" s="67"/>
      <c r="I42" s="68"/>
      <c r="J42" s="69"/>
      <c r="K42" s="55"/>
      <c r="L42" s="70"/>
      <c r="M42" s="71"/>
      <c r="N42" s="71"/>
      <c r="O42" s="71"/>
      <c r="R42" s="14" t="s">
        <v>65</v>
      </c>
      <c r="S42" s="20">
        <f t="shared" ref="S42:X42" si="31">COUNTA(G49:G50,●)-1</f>
        <v>0</v>
      </c>
      <c r="T42" s="20">
        <f t="shared" si="31"/>
        <v>0</v>
      </c>
      <c r="U42" s="20">
        <f t="shared" si="31"/>
        <v>0</v>
      </c>
      <c r="V42" s="20">
        <f t="shared" si="31"/>
        <v>0</v>
      </c>
      <c r="W42" s="20">
        <f t="shared" si="31"/>
        <v>0</v>
      </c>
      <c r="X42" s="20">
        <f t="shared" si="31"/>
        <v>0</v>
      </c>
      <c r="Z42" s="16" t="s">
        <v>65</v>
      </c>
      <c r="AA42" s="17">
        <f t="shared" si="14"/>
        <v>0</v>
      </c>
      <c r="AB42" s="17">
        <f t="shared" si="15"/>
        <v>0</v>
      </c>
      <c r="AC42" s="17">
        <f t="shared" si="16"/>
        <v>0</v>
      </c>
      <c r="AD42" s="17">
        <f t="shared" si="17"/>
        <v>0</v>
      </c>
      <c r="AE42" s="17">
        <f t="shared" si="18"/>
        <v>0</v>
      </c>
      <c r="AF42" s="17">
        <f t="shared" si="19"/>
        <v>0</v>
      </c>
      <c r="AG42" s="13">
        <f t="shared" si="20"/>
        <v>0</v>
      </c>
      <c r="AH42" s="19">
        <f>AG42/2</f>
        <v>0</v>
      </c>
      <c r="AI42" s="19" t="s">
        <v>256</v>
      </c>
    </row>
    <row r="43" spans="3:35" ht="27" hidden="1" thickTop="1" thickBot="1" x14ac:dyDescent="0.35">
      <c r="C43" s="158"/>
      <c r="D43" s="376"/>
      <c r="E43" s="317"/>
      <c r="F43" s="132" t="s">
        <v>55</v>
      </c>
      <c r="G43" s="121"/>
      <c r="H43" s="67"/>
      <c r="I43" s="68"/>
      <c r="J43" s="69"/>
      <c r="K43" s="55"/>
      <c r="L43" s="70"/>
      <c r="M43" s="71"/>
      <c r="N43" s="71"/>
      <c r="O43" s="71"/>
      <c r="R43" s="14" t="s">
        <v>69</v>
      </c>
      <c r="S43" s="20">
        <f t="shared" ref="S43:X43" si="32">COUNTA(G51:G55,●)-1</f>
        <v>0</v>
      </c>
      <c r="T43" s="20">
        <f t="shared" si="32"/>
        <v>0</v>
      </c>
      <c r="U43" s="20">
        <f t="shared" si="32"/>
        <v>0</v>
      </c>
      <c r="V43" s="20">
        <f t="shared" si="32"/>
        <v>0</v>
      </c>
      <c r="W43" s="20">
        <f t="shared" si="32"/>
        <v>0</v>
      </c>
      <c r="X43" s="20">
        <f t="shared" si="32"/>
        <v>0</v>
      </c>
      <c r="Z43" s="16" t="s">
        <v>69</v>
      </c>
      <c r="AA43" s="17">
        <f t="shared" si="14"/>
        <v>0</v>
      </c>
      <c r="AB43" s="17">
        <f t="shared" si="15"/>
        <v>0</v>
      </c>
      <c r="AC43" s="17">
        <f t="shared" si="16"/>
        <v>0</v>
      </c>
      <c r="AD43" s="17">
        <f t="shared" si="17"/>
        <v>0</v>
      </c>
      <c r="AE43" s="17">
        <f t="shared" si="18"/>
        <v>0</v>
      </c>
      <c r="AF43" s="17">
        <f t="shared" si="19"/>
        <v>0</v>
      </c>
      <c r="AG43" s="13">
        <f t="shared" si="20"/>
        <v>0</v>
      </c>
      <c r="AH43" s="19">
        <f>AG43/5</f>
        <v>0</v>
      </c>
      <c r="AI43" s="19" t="s">
        <v>251</v>
      </c>
    </row>
    <row r="44" spans="3:35" ht="36" hidden="1" thickTop="1" thickBot="1" x14ac:dyDescent="0.35">
      <c r="C44" s="158"/>
      <c r="D44" s="376"/>
      <c r="E44" s="317"/>
      <c r="F44" s="132" t="s">
        <v>56</v>
      </c>
      <c r="G44" s="121"/>
      <c r="H44" s="67"/>
      <c r="I44" s="68"/>
      <c r="J44" s="69"/>
      <c r="K44" s="55"/>
      <c r="L44" s="70"/>
      <c r="M44" s="71"/>
      <c r="N44" s="71"/>
      <c r="O44" s="71"/>
      <c r="R44" s="14" t="s">
        <v>76</v>
      </c>
      <c r="S44" s="20">
        <f t="shared" ref="S44:X44" si="33">COUNTA(G56,●)-1</f>
        <v>0</v>
      </c>
      <c r="T44" s="20">
        <f t="shared" si="33"/>
        <v>0</v>
      </c>
      <c r="U44" s="20">
        <f t="shared" si="33"/>
        <v>0</v>
      </c>
      <c r="V44" s="20">
        <f t="shared" si="33"/>
        <v>0</v>
      </c>
      <c r="W44" s="20">
        <f t="shared" si="33"/>
        <v>0</v>
      </c>
      <c r="X44" s="20">
        <f t="shared" si="33"/>
        <v>0</v>
      </c>
      <c r="Z44" s="16" t="s">
        <v>76</v>
      </c>
      <c r="AA44" s="17">
        <f t="shared" si="14"/>
        <v>0</v>
      </c>
      <c r="AB44" s="17">
        <f t="shared" si="15"/>
        <v>0</v>
      </c>
      <c r="AC44" s="17">
        <f t="shared" si="16"/>
        <v>0</v>
      </c>
      <c r="AD44" s="17">
        <f t="shared" si="17"/>
        <v>0</v>
      </c>
      <c r="AE44" s="17">
        <f t="shared" si="18"/>
        <v>0</v>
      </c>
      <c r="AF44" s="17">
        <f t="shared" si="19"/>
        <v>0</v>
      </c>
      <c r="AG44" s="13">
        <f t="shared" si="20"/>
        <v>0</v>
      </c>
      <c r="AH44" s="19">
        <f>AG44/1</f>
        <v>0</v>
      </c>
      <c r="AI44" s="19" t="s">
        <v>255</v>
      </c>
    </row>
    <row r="45" spans="3:35" ht="36" hidden="1" thickTop="1" thickBot="1" x14ac:dyDescent="0.35">
      <c r="C45" s="158"/>
      <c r="D45" s="376"/>
      <c r="E45" s="317"/>
      <c r="F45" s="132" t="s">
        <v>57</v>
      </c>
      <c r="G45" s="121"/>
      <c r="H45" s="67"/>
      <c r="I45" s="68"/>
      <c r="J45" s="69"/>
      <c r="K45" s="55"/>
      <c r="L45" s="70"/>
      <c r="M45" s="71"/>
      <c r="N45" s="71"/>
      <c r="O45" s="71"/>
      <c r="R45" s="14" t="s">
        <v>233</v>
      </c>
      <c r="S45" s="20">
        <f t="shared" ref="S45:X45" si="34">COUNTA(G59:G62,●)-1</f>
        <v>0</v>
      </c>
      <c r="T45" s="20">
        <f t="shared" si="34"/>
        <v>0</v>
      </c>
      <c r="U45" s="20">
        <f t="shared" si="34"/>
        <v>0</v>
      </c>
      <c r="V45" s="20">
        <f t="shared" si="34"/>
        <v>0</v>
      </c>
      <c r="W45" s="20">
        <f t="shared" si="34"/>
        <v>0</v>
      </c>
      <c r="X45" s="20">
        <f t="shared" si="34"/>
        <v>0</v>
      </c>
      <c r="Z45" s="16" t="s">
        <v>233</v>
      </c>
      <c r="AA45" s="17">
        <f t="shared" si="14"/>
        <v>0</v>
      </c>
      <c r="AB45" s="17">
        <f t="shared" si="15"/>
        <v>0</v>
      </c>
      <c r="AC45" s="17">
        <f t="shared" si="16"/>
        <v>0</v>
      </c>
      <c r="AD45" s="17">
        <f t="shared" si="17"/>
        <v>0</v>
      </c>
      <c r="AE45" s="17">
        <f t="shared" si="18"/>
        <v>0</v>
      </c>
      <c r="AF45" s="17">
        <f t="shared" si="19"/>
        <v>0</v>
      </c>
      <c r="AG45" s="13">
        <f t="shared" si="20"/>
        <v>0</v>
      </c>
      <c r="AH45" s="19">
        <f>AG45/4</f>
        <v>0</v>
      </c>
      <c r="AI45" s="19" t="s">
        <v>252</v>
      </c>
    </row>
    <row r="46" spans="3:35" ht="38" customHeight="1" thickTop="1" thickBot="1" x14ac:dyDescent="0.35">
      <c r="C46" s="380" t="s">
        <v>286</v>
      </c>
      <c r="D46" s="315" t="s">
        <v>58</v>
      </c>
      <c r="E46" s="317" t="s">
        <v>59</v>
      </c>
      <c r="F46" s="163" t="s">
        <v>60</v>
      </c>
      <c r="G46" s="235"/>
      <c r="H46" s="235"/>
      <c r="I46" s="236"/>
      <c r="J46" s="237"/>
      <c r="K46" s="234"/>
      <c r="L46" s="238"/>
      <c r="M46" s="239"/>
      <c r="N46" s="239"/>
      <c r="O46" s="71"/>
      <c r="R46" s="14" t="s">
        <v>85</v>
      </c>
      <c r="S46" s="20">
        <f t="shared" ref="S46:X46" si="35">COUNTA(G63:G64,●)-1</f>
        <v>0</v>
      </c>
      <c r="T46" s="20">
        <f t="shared" si="35"/>
        <v>0</v>
      </c>
      <c r="U46" s="20">
        <f t="shared" si="35"/>
        <v>0</v>
      </c>
      <c r="V46" s="20">
        <f t="shared" si="35"/>
        <v>0</v>
      </c>
      <c r="W46" s="20">
        <f t="shared" si="35"/>
        <v>0</v>
      </c>
      <c r="X46" s="20">
        <f t="shared" si="35"/>
        <v>0</v>
      </c>
      <c r="Z46" s="16" t="s">
        <v>85</v>
      </c>
      <c r="AA46" s="17">
        <f t="shared" si="14"/>
        <v>0</v>
      </c>
      <c r="AB46" s="17">
        <f t="shared" si="15"/>
        <v>0</v>
      </c>
      <c r="AC46" s="17">
        <f t="shared" si="16"/>
        <v>0</v>
      </c>
      <c r="AD46" s="17">
        <f t="shared" si="17"/>
        <v>0</v>
      </c>
      <c r="AE46" s="17">
        <f t="shared" si="18"/>
        <v>0</v>
      </c>
      <c r="AF46" s="17">
        <f t="shared" si="19"/>
        <v>0</v>
      </c>
      <c r="AG46" s="13">
        <f t="shared" si="20"/>
        <v>0</v>
      </c>
      <c r="AH46" s="19">
        <f>AG46/2</f>
        <v>0</v>
      </c>
      <c r="AI46" s="19" t="s">
        <v>256</v>
      </c>
    </row>
    <row r="47" spans="3:35" ht="38" customHeight="1" thickTop="1" thickBot="1" x14ac:dyDescent="0.35">
      <c r="C47" s="381"/>
      <c r="D47" s="315"/>
      <c r="E47" s="317"/>
      <c r="F47" s="163" t="s">
        <v>61</v>
      </c>
      <c r="G47" s="235"/>
      <c r="H47" s="235"/>
      <c r="I47" s="236"/>
      <c r="J47" s="237"/>
      <c r="K47" s="234"/>
      <c r="L47" s="238"/>
      <c r="M47" s="239"/>
      <c r="N47" s="239"/>
      <c r="O47" s="71"/>
      <c r="R47" s="14" t="s">
        <v>88</v>
      </c>
      <c r="S47" s="20">
        <f t="shared" ref="S47:X47" si="36">COUNTA(G65:G66,●)-1</f>
        <v>0</v>
      </c>
      <c r="T47" s="20">
        <f t="shared" si="36"/>
        <v>0</v>
      </c>
      <c r="U47" s="20">
        <f t="shared" si="36"/>
        <v>0</v>
      </c>
      <c r="V47" s="20">
        <f t="shared" si="36"/>
        <v>0</v>
      </c>
      <c r="W47" s="20">
        <f t="shared" si="36"/>
        <v>0</v>
      </c>
      <c r="X47" s="20">
        <f t="shared" si="36"/>
        <v>0</v>
      </c>
      <c r="Z47" s="16" t="s">
        <v>88</v>
      </c>
      <c r="AA47" s="17">
        <f t="shared" si="14"/>
        <v>0</v>
      </c>
      <c r="AB47" s="17">
        <f t="shared" si="15"/>
        <v>0</v>
      </c>
      <c r="AC47" s="17">
        <f t="shared" si="16"/>
        <v>0</v>
      </c>
      <c r="AD47" s="17">
        <f t="shared" si="17"/>
        <v>0</v>
      </c>
      <c r="AE47" s="17">
        <f t="shared" si="18"/>
        <v>0</v>
      </c>
      <c r="AF47" s="17">
        <f t="shared" si="19"/>
        <v>0</v>
      </c>
      <c r="AG47" s="13">
        <f t="shared" si="20"/>
        <v>0</v>
      </c>
      <c r="AH47" s="19">
        <f>AG47/2</f>
        <v>0</v>
      </c>
      <c r="AI47" s="19" t="s">
        <v>256</v>
      </c>
    </row>
    <row r="48" spans="3:35" ht="27" hidden="1" thickTop="1" thickBot="1" x14ac:dyDescent="0.35">
      <c r="C48" s="158"/>
      <c r="D48" s="133" t="s">
        <v>62</v>
      </c>
      <c r="E48" s="96" t="s">
        <v>63</v>
      </c>
      <c r="F48" s="132" t="s">
        <v>64</v>
      </c>
      <c r="G48" s="240"/>
      <c r="H48" s="235"/>
      <c r="I48" s="236"/>
      <c r="J48" s="237"/>
      <c r="K48" s="234"/>
      <c r="L48" s="238"/>
      <c r="M48" s="239"/>
      <c r="N48" s="239"/>
      <c r="O48" s="71"/>
      <c r="R48" s="14" t="s">
        <v>93</v>
      </c>
      <c r="S48" s="20">
        <f t="shared" ref="S48:X50" si="37">COUNTA(G68,●)-1</f>
        <v>0</v>
      </c>
      <c r="T48" s="20">
        <f t="shared" si="37"/>
        <v>0</v>
      </c>
      <c r="U48" s="20">
        <f t="shared" si="37"/>
        <v>0</v>
      </c>
      <c r="V48" s="20">
        <f t="shared" si="37"/>
        <v>0</v>
      </c>
      <c r="W48" s="20">
        <f t="shared" si="37"/>
        <v>0</v>
      </c>
      <c r="X48" s="20">
        <f t="shared" si="37"/>
        <v>0</v>
      </c>
      <c r="Z48" s="16" t="s">
        <v>93</v>
      </c>
      <c r="AA48" s="17">
        <f t="shared" si="14"/>
        <v>0</v>
      </c>
      <c r="AB48" s="17">
        <f t="shared" si="15"/>
        <v>0</v>
      </c>
      <c r="AC48" s="17">
        <f t="shared" si="16"/>
        <v>0</v>
      </c>
      <c r="AD48" s="17">
        <f t="shared" si="17"/>
        <v>0</v>
      </c>
      <c r="AE48" s="17">
        <f t="shared" si="18"/>
        <v>0</v>
      </c>
      <c r="AF48" s="17">
        <f t="shared" si="19"/>
        <v>0</v>
      </c>
      <c r="AG48" s="13">
        <f t="shared" si="20"/>
        <v>0</v>
      </c>
      <c r="AH48" s="19">
        <f>AG48/1</f>
        <v>0</v>
      </c>
      <c r="AI48" s="19" t="s">
        <v>255</v>
      </c>
    </row>
    <row r="49" spans="1:35" ht="27" hidden="1" thickTop="1" thickBot="1" x14ac:dyDescent="0.35">
      <c r="C49" s="158"/>
      <c r="D49" s="377" t="s">
        <v>65</v>
      </c>
      <c r="E49" s="317" t="s">
        <v>66</v>
      </c>
      <c r="F49" s="132" t="s">
        <v>67</v>
      </c>
      <c r="G49" s="240"/>
      <c r="H49" s="235"/>
      <c r="I49" s="236"/>
      <c r="J49" s="237"/>
      <c r="K49" s="234"/>
      <c r="L49" s="238"/>
      <c r="M49" s="239"/>
      <c r="N49" s="239"/>
      <c r="O49" s="71"/>
      <c r="R49" s="14" t="s">
        <v>96</v>
      </c>
      <c r="S49" s="20">
        <f t="shared" si="37"/>
        <v>0</v>
      </c>
      <c r="T49" s="20">
        <f t="shared" si="37"/>
        <v>0</v>
      </c>
      <c r="U49" s="20">
        <f t="shared" si="37"/>
        <v>0</v>
      </c>
      <c r="V49" s="20">
        <f t="shared" si="37"/>
        <v>0</v>
      </c>
      <c r="W49" s="20">
        <f t="shared" si="37"/>
        <v>0</v>
      </c>
      <c r="X49" s="20">
        <f t="shared" si="37"/>
        <v>0</v>
      </c>
      <c r="Z49" s="16" t="s">
        <v>96</v>
      </c>
      <c r="AA49" s="17">
        <f t="shared" si="14"/>
        <v>0</v>
      </c>
      <c r="AB49" s="17">
        <f t="shared" si="15"/>
        <v>0</v>
      </c>
      <c r="AC49" s="17">
        <f t="shared" si="16"/>
        <v>0</v>
      </c>
      <c r="AD49" s="17">
        <f t="shared" si="17"/>
        <v>0</v>
      </c>
      <c r="AE49" s="17">
        <f t="shared" si="18"/>
        <v>0</v>
      </c>
      <c r="AF49" s="17">
        <f t="shared" si="19"/>
        <v>0</v>
      </c>
      <c r="AG49" s="13">
        <f t="shared" si="20"/>
        <v>0</v>
      </c>
      <c r="AH49" s="19">
        <f>AG49/1</f>
        <v>0</v>
      </c>
      <c r="AI49" s="19" t="s">
        <v>255</v>
      </c>
    </row>
    <row r="50" spans="1:35" ht="36" hidden="1" thickTop="1" thickBot="1" x14ac:dyDescent="0.35">
      <c r="C50" s="159"/>
      <c r="D50" s="378"/>
      <c r="E50" s="318"/>
      <c r="F50" s="134" t="s">
        <v>68</v>
      </c>
      <c r="G50" s="241"/>
      <c r="H50" s="242"/>
      <c r="I50" s="243"/>
      <c r="J50" s="244"/>
      <c r="K50" s="245"/>
      <c r="L50" s="246"/>
      <c r="M50" s="247"/>
      <c r="N50" s="247"/>
      <c r="O50" s="76"/>
      <c r="R50" s="14" t="s">
        <v>99</v>
      </c>
      <c r="S50" s="20">
        <f t="shared" si="37"/>
        <v>0</v>
      </c>
      <c r="T50" s="20">
        <f t="shared" si="37"/>
        <v>0</v>
      </c>
      <c r="U50" s="20">
        <f t="shared" si="37"/>
        <v>0</v>
      </c>
      <c r="V50" s="20">
        <f t="shared" si="37"/>
        <v>0</v>
      </c>
      <c r="W50" s="20">
        <f t="shared" si="37"/>
        <v>0</v>
      </c>
      <c r="X50" s="20">
        <f t="shared" si="37"/>
        <v>0</v>
      </c>
      <c r="Z50" s="16" t="s">
        <v>99</v>
      </c>
      <c r="AA50" s="17">
        <f t="shared" si="14"/>
        <v>0</v>
      </c>
      <c r="AB50" s="17">
        <f t="shared" si="15"/>
        <v>0</v>
      </c>
      <c r="AC50" s="17">
        <f t="shared" si="16"/>
        <v>0</v>
      </c>
      <c r="AD50" s="17">
        <f t="shared" si="17"/>
        <v>0</v>
      </c>
      <c r="AE50" s="17">
        <f t="shared" si="18"/>
        <v>0</v>
      </c>
      <c r="AF50" s="17">
        <f t="shared" si="19"/>
        <v>0</v>
      </c>
      <c r="AG50" s="13">
        <f t="shared" si="20"/>
        <v>0</v>
      </c>
      <c r="AH50" s="19">
        <f>AG50/1</f>
        <v>0</v>
      </c>
      <c r="AI50" s="19" t="s">
        <v>255</v>
      </c>
    </row>
    <row r="51" spans="1:35" ht="36" thickTop="1" thickBot="1" x14ac:dyDescent="0.35">
      <c r="C51" s="297" t="s">
        <v>287</v>
      </c>
      <c r="D51" s="389" t="s">
        <v>69</v>
      </c>
      <c r="E51" s="320" t="s">
        <v>70</v>
      </c>
      <c r="F51" s="113" t="s">
        <v>71</v>
      </c>
      <c r="G51" s="248"/>
      <c r="H51" s="249"/>
      <c r="I51" s="250"/>
      <c r="J51" s="251"/>
      <c r="K51" s="252"/>
      <c r="L51" s="253"/>
      <c r="M51" s="254"/>
      <c r="N51" s="254"/>
      <c r="O51" s="66"/>
      <c r="R51" s="14" t="s">
        <v>102</v>
      </c>
      <c r="S51" s="20">
        <f t="shared" ref="S51:X51" si="38">COUNTA(G71:G76,●)-1</f>
        <v>0</v>
      </c>
      <c r="T51" s="20">
        <f t="shared" si="38"/>
        <v>0</v>
      </c>
      <c r="U51" s="20">
        <f t="shared" si="38"/>
        <v>0</v>
      </c>
      <c r="V51" s="20">
        <f t="shared" si="38"/>
        <v>0</v>
      </c>
      <c r="W51" s="20">
        <f t="shared" si="38"/>
        <v>0</v>
      </c>
      <c r="X51" s="20">
        <f t="shared" si="38"/>
        <v>0</v>
      </c>
      <c r="Z51" s="16" t="s">
        <v>102</v>
      </c>
      <c r="AA51" s="17">
        <f t="shared" si="14"/>
        <v>0</v>
      </c>
      <c r="AB51" s="17">
        <f t="shared" si="15"/>
        <v>0</v>
      </c>
      <c r="AC51" s="17">
        <f t="shared" si="16"/>
        <v>0</v>
      </c>
      <c r="AD51" s="17">
        <f t="shared" si="17"/>
        <v>0</v>
      </c>
      <c r="AE51" s="17">
        <f t="shared" si="18"/>
        <v>0</v>
      </c>
      <c r="AF51" s="17">
        <f t="shared" si="19"/>
        <v>0</v>
      </c>
      <c r="AG51" s="13">
        <f t="shared" si="20"/>
        <v>0</v>
      </c>
      <c r="AH51" s="19">
        <f>AG51/6</f>
        <v>0</v>
      </c>
      <c r="AI51" s="19" t="s">
        <v>254</v>
      </c>
    </row>
    <row r="52" spans="1:35" ht="36" thickTop="1" thickBot="1" x14ac:dyDescent="0.35">
      <c r="C52" s="298"/>
      <c r="D52" s="390"/>
      <c r="E52" s="317"/>
      <c r="F52" s="163" t="s">
        <v>72</v>
      </c>
      <c r="G52" s="235"/>
      <c r="H52" s="235"/>
      <c r="I52" s="236"/>
      <c r="J52" s="237"/>
      <c r="K52" s="234"/>
      <c r="L52" s="238"/>
      <c r="M52" s="239"/>
      <c r="N52" s="239"/>
      <c r="O52" s="71"/>
      <c r="R52" s="14" t="s">
        <v>110</v>
      </c>
      <c r="S52" s="20">
        <f t="shared" ref="S52:X52" si="39">COUNTA(G77:G83,●)-1</f>
        <v>0</v>
      </c>
      <c r="T52" s="20">
        <f t="shared" si="39"/>
        <v>0</v>
      </c>
      <c r="U52" s="20">
        <f t="shared" si="39"/>
        <v>0</v>
      </c>
      <c r="V52" s="20">
        <f t="shared" si="39"/>
        <v>0</v>
      </c>
      <c r="W52" s="20">
        <f t="shared" si="39"/>
        <v>0</v>
      </c>
      <c r="X52" s="20">
        <f t="shared" si="39"/>
        <v>0</v>
      </c>
      <c r="Z52" s="16" t="s">
        <v>110</v>
      </c>
      <c r="AA52" s="17">
        <f t="shared" si="14"/>
        <v>0</v>
      </c>
      <c r="AB52" s="17">
        <f t="shared" si="15"/>
        <v>0</v>
      </c>
      <c r="AC52" s="17">
        <f t="shared" si="16"/>
        <v>0</v>
      </c>
      <c r="AD52" s="17">
        <f t="shared" si="17"/>
        <v>0</v>
      </c>
      <c r="AE52" s="17">
        <f t="shared" si="18"/>
        <v>0</v>
      </c>
      <c r="AF52" s="17">
        <f t="shared" si="19"/>
        <v>0</v>
      </c>
      <c r="AG52" s="13">
        <f t="shared" si="20"/>
        <v>0</v>
      </c>
      <c r="AH52" s="19">
        <f>AG52/7</f>
        <v>0</v>
      </c>
      <c r="AI52" s="19" t="s">
        <v>257</v>
      </c>
    </row>
    <row r="53" spans="1:35" ht="61" customHeight="1" thickTop="1" thickBot="1" x14ac:dyDescent="0.35">
      <c r="C53" s="298"/>
      <c r="D53" s="390"/>
      <c r="E53" s="317"/>
      <c r="F53" s="163" t="s">
        <v>73</v>
      </c>
      <c r="G53" s="235"/>
      <c r="H53" s="235"/>
      <c r="I53" s="236"/>
      <c r="J53" s="237"/>
      <c r="K53" s="234"/>
      <c r="L53" s="238"/>
      <c r="M53" s="239"/>
      <c r="N53" s="239"/>
      <c r="O53" s="71"/>
      <c r="R53" s="14" t="s">
        <v>234</v>
      </c>
      <c r="S53" s="20">
        <f t="shared" ref="S53:X53" si="40">COUNTA(G86:G87,●)-1</f>
        <v>0</v>
      </c>
      <c r="T53" s="20">
        <f t="shared" si="40"/>
        <v>0</v>
      </c>
      <c r="U53" s="20">
        <f t="shared" si="40"/>
        <v>0</v>
      </c>
      <c r="V53" s="20">
        <f t="shared" si="40"/>
        <v>0</v>
      </c>
      <c r="W53" s="20">
        <f t="shared" si="40"/>
        <v>0</v>
      </c>
      <c r="X53" s="20">
        <f t="shared" si="40"/>
        <v>0</v>
      </c>
      <c r="Z53" s="16" t="s">
        <v>234</v>
      </c>
      <c r="AA53" s="17">
        <f t="shared" si="14"/>
        <v>0</v>
      </c>
      <c r="AB53" s="17">
        <f t="shared" si="15"/>
        <v>0</v>
      </c>
      <c r="AC53" s="17">
        <f t="shared" si="16"/>
        <v>0</v>
      </c>
      <c r="AD53" s="17">
        <f t="shared" si="17"/>
        <v>0</v>
      </c>
      <c r="AE53" s="17">
        <f t="shared" si="18"/>
        <v>0</v>
      </c>
      <c r="AF53" s="17">
        <f t="shared" si="19"/>
        <v>0</v>
      </c>
      <c r="AG53" s="13">
        <f t="shared" si="20"/>
        <v>0</v>
      </c>
      <c r="AH53" s="19">
        <f>AG53/2</f>
        <v>0</v>
      </c>
      <c r="AI53" s="19" t="s">
        <v>256</v>
      </c>
    </row>
    <row r="54" spans="1:35" ht="59" customHeight="1" thickTop="1" thickBot="1" x14ac:dyDescent="0.35">
      <c r="C54" s="298"/>
      <c r="D54" s="390"/>
      <c r="E54" s="317"/>
      <c r="F54" s="163" t="s">
        <v>74</v>
      </c>
      <c r="G54" s="235"/>
      <c r="H54" s="235"/>
      <c r="I54" s="236"/>
      <c r="J54" s="237"/>
      <c r="K54" s="234"/>
      <c r="L54" s="238"/>
      <c r="M54" s="239"/>
      <c r="N54" s="239"/>
      <c r="O54" s="71"/>
      <c r="R54" s="14" t="s">
        <v>123</v>
      </c>
      <c r="S54" s="20">
        <f t="shared" ref="S54:X54" si="41">COUNTA(G88,●)-1</f>
        <v>0</v>
      </c>
      <c r="T54" s="20">
        <f t="shared" si="41"/>
        <v>0</v>
      </c>
      <c r="U54" s="20">
        <f t="shared" si="41"/>
        <v>0</v>
      </c>
      <c r="V54" s="20">
        <f t="shared" si="41"/>
        <v>0</v>
      </c>
      <c r="W54" s="20">
        <f t="shared" si="41"/>
        <v>0</v>
      </c>
      <c r="X54" s="20">
        <f t="shared" si="41"/>
        <v>0</v>
      </c>
      <c r="Z54" s="16" t="s">
        <v>123</v>
      </c>
      <c r="AA54" s="17">
        <f t="shared" si="14"/>
        <v>0</v>
      </c>
      <c r="AB54" s="17">
        <f t="shared" si="15"/>
        <v>0</v>
      </c>
      <c r="AC54" s="17">
        <f t="shared" si="16"/>
        <v>0</v>
      </c>
      <c r="AD54" s="17">
        <f t="shared" si="17"/>
        <v>0</v>
      </c>
      <c r="AE54" s="17">
        <f t="shared" si="18"/>
        <v>0</v>
      </c>
      <c r="AF54" s="17">
        <f t="shared" si="19"/>
        <v>0</v>
      </c>
      <c r="AG54" s="13">
        <f t="shared" si="20"/>
        <v>0</v>
      </c>
      <c r="AH54" s="19">
        <f>AG54/1</f>
        <v>0</v>
      </c>
      <c r="AI54" s="19" t="s">
        <v>255</v>
      </c>
    </row>
    <row r="55" spans="1:35" ht="36" thickTop="1" thickBot="1" x14ac:dyDescent="0.35">
      <c r="C55" s="387"/>
      <c r="D55" s="391"/>
      <c r="E55" s="392"/>
      <c r="F55" s="192" t="s">
        <v>75</v>
      </c>
      <c r="G55" s="255"/>
      <c r="H55" s="255"/>
      <c r="I55" s="256"/>
      <c r="J55" s="257"/>
      <c r="K55" s="258"/>
      <c r="L55" s="259"/>
      <c r="M55" s="260"/>
      <c r="N55" s="260"/>
      <c r="O55" s="193"/>
      <c r="R55" s="14" t="s">
        <v>126</v>
      </c>
      <c r="S55" s="20">
        <f t="shared" ref="S55:X55" si="42">COUNTA(G89:G91,●)-1</f>
        <v>0</v>
      </c>
      <c r="T55" s="20">
        <f t="shared" si="42"/>
        <v>0</v>
      </c>
      <c r="U55" s="20">
        <f t="shared" si="42"/>
        <v>0</v>
      </c>
      <c r="V55" s="20">
        <f t="shared" si="42"/>
        <v>0</v>
      </c>
      <c r="W55" s="20">
        <f t="shared" si="42"/>
        <v>0</v>
      </c>
      <c r="X55" s="20">
        <f t="shared" si="42"/>
        <v>0</v>
      </c>
      <c r="Z55" s="16" t="s">
        <v>126</v>
      </c>
      <c r="AA55" s="17">
        <f t="shared" si="14"/>
        <v>0</v>
      </c>
      <c r="AB55" s="17">
        <f t="shared" si="15"/>
        <v>0</v>
      </c>
      <c r="AC55" s="17">
        <f t="shared" si="16"/>
        <v>0</v>
      </c>
      <c r="AD55" s="17">
        <f t="shared" si="17"/>
        <v>0</v>
      </c>
      <c r="AE55" s="17">
        <f t="shared" si="18"/>
        <v>0</v>
      </c>
      <c r="AF55" s="17">
        <f t="shared" si="19"/>
        <v>0</v>
      </c>
      <c r="AG55" s="13">
        <f t="shared" si="20"/>
        <v>0</v>
      </c>
      <c r="AH55" s="19">
        <f>AG55/3</f>
        <v>0</v>
      </c>
      <c r="AI55" s="19" t="s">
        <v>253</v>
      </c>
    </row>
    <row r="56" spans="1:35" ht="99" hidden="1" thickTop="1" thickBot="1" x14ac:dyDescent="0.35">
      <c r="A56" s="90" t="s">
        <v>270</v>
      </c>
      <c r="C56" s="191"/>
      <c r="D56" s="129" t="s">
        <v>76</v>
      </c>
      <c r="E56" s="99" t="s">
        <v>77</v>
      </c>
      <c r="F56" s="181" t="s">
        <v>78</v>
      </c>
      <c r="G56" s="114"/>
      <c r="H56" s="31"/>
      <c r="I56" s="32"/>
      <c r="J56" s="41"/>
      <c r="K56" s="182"/>
      <c r="L56" s="33"/>
      <c r="M56" s="34"/>
      <c r="N56" s="34"/>
      <c r="O56" s="34"/>
      <c r="R56" s="14" t="s">
        <v>131</v>
      </c>
      <c r="S56" s="20">
        <f t="shared" ref="S56:X57" si="43">COUNTA(G92,●)-1</f>
        <v>0</v>
      </c>
      <c r="T56" s="20">
        <f t="shared" si="43"/>
        <v>0</v>
      </c>
      <c r="U56" s="20">
        <f t="shared" si="43"/>
        <v>0</v>
      </c>
      <c r="V56" s="20">
        <f t="shared" si="43"/>
        <v>0</v>
      </c>
      <c r="W56" s="20">
        <f t="shared" si="43"/>
        <v>0</v>
      </c>
      <c r="X56" s="20">
        <f t="shared" si="43"/>
        <v>0</v>
      </c>
      <c r="Z56" s="16" t="s">
        <v>131</v>
      </c>
      <c r="AA56" s="17">
        <f t="shared" si="14"/>
        <v>0</v>
      </c>
      <c r="AB56" s="17">
        <f t="shared" si="15"/>
        <v>0</v>
      </c>
      <c r="AC56" s="17">
        <f t="shared" si="16"/>
        <v>0</v>
      </c>
      <c r="AD56" s="17">
        <f t="shared" si="17"/>
        <v>0</v>
      </c>
      <c r="AE56" s="17">
        <f t="shared" si="18"/>
        <v>0</v>
      </c>
      <c r="AF56" s="17">
        <f t="shared" si="19"/>
        <v>0</v>
      </c>
      <c r="AG56" s="13">
        <f t="shared" si="20"/>
        <v>0</v>
      </c>
      <c r="AH56" s="19">
        <f>AG56/1</f>
        <v>0</v>
      </c>
      <c r="AI56" s="19" t="s">
        <v>255</v>
      </c>
    </row>
    <row r="57" spans="1:35" s="103" customFormat="1" ht="25" customHeight="1" thickTop="1" thickBot="1" x14ac:dyDescent="0.35">
      <c r="C57" s="183"/>
      <c r="D57" s="369" t="s">
        <v>79</v>
      </c>
      <c r="E57" s="370"/>
      <c r="F57" s="370"/>
      <c r="G57" s="370"/>
      <c r="H57" s="370"/>
      <c r="I57" s="370"/>
      <c r="J57" s="370"/>
      <c r="K57" s="370"/>
      <c r="L57" s="370"/>
      <c r="M57" s="370"/>
      <c r="N57" s="370"/>
      <c r="O57" s="371"/>
      <c r="R57" s="104" t="s">
        <v>134</v>
      </c>
      <c r="S57" s="105">
        <f t="shared" si="43"/>
        <v>0</v>
      </c>
      <c r="T57" s="105">
        <f t="shared" si="43"/>
        <v>0</v>
      </c>
      <c r="U57" s="105">
        <f t="shared" si="43"/>
        <v>0</v>
      </c>
      <c r="V57" s="105">
        <f t="shared" si="43"/>
        <v>0</v>
      </c>
      <c r="W57" s="105">
        <f t="shared" si="43"/>
        <v>0</v>
      </c>
      <c r="X57" s="105">
        <f t="shared" si="43"/>
        <v>0</v>
      </c>
      <c r="Z57" s="106" t="s">
        <v>134</v>
      </c>
      <c r="AA57" s="107">
        <f t="shared" si="14"/>
        <v>0</v>
      </c>
      <c r="AB57" s="107">
        <f t="shared" si="15"/>
        <v>0</v>
      </c>
      <c r="AC57" s="107">
        <f t="shared" si="16"/>
        <v>0</v>
      </c>
      <c r="AD57" s="107">
        <f t="shared" si="17"/>
        <v>0</v>
      </c>
      <c r="AE57" s="107">
        <f t="shared" si="18"/>
        <v>0</v>
      </c>
      <c r="AF57" s="107">
        <f t="shared" si="19"/>
        <v>0</v>
      </c>
      <c r="AG57" s="108">
        <f t="shared" si="20"/>
        <v>0</v>
      </c>
      <c r="AH57" s="109">
        <f>AG57/1</f>
        <v>0</v>
      </c>
      <c r="AI57" s="109" t="s">
        <v>255</v>
      </c>
    </row>
    <row r="58" spans="1:35" ht="28" customHeight="1" thickTop="1" thickBot="1" x14ac:dyDescent="0.35">
      <c r="C58" s="175"/>
      <c r="D58" s="372" t="s">
        <v>80</v>
      </c>
      <c r="E58" s="373"/>
      <c r="F58" s="373"/>
      <c r="G58" s="373"/>
      <c r="H58" s="373"/>
      <c r="I58" s="373"/>
      <c r="J58" s="373"/>
      <c r="K58" s="373"/>
      <c r="L58" s="373"/>
      <c r="M58" s="373"/>
      <c r="N58" s="373"/>
      <c r="O58" s="323"/>
      <c r="R58" s="14" t="s">
        <v>138</v>
      </c>
      <c r="S58" s="20">
        <f t="shared" ref="S58:X58" si="44">COUNTA(G95:G99,●)-1</f>
        <v>0</v>
      </c>
      <c r="T58" s="20">
        <f t="shared" si="44"/>
        <v>0</v>
      </c>
      <c r="U58" s="20">
        <f t="shared" si="44"/>
        <v>0</v>
      </c>
      <c r="V58" s="20">
        <f t="shared" si="44"/>
        <v>0</v>
      </c>
      <c r="W58" s="20">
        <f t="shared" si="44"/>
        <v>0</v>
      </c>
      <c r="X58" s="20">
        <f t="shared" si="44"/>
        <v>0</v>
      </c>
      <c r="Z58" s="16" t="s">
        <v>138</v>
      </c>
      <c r="AA58" s="17">
        <f t="shared" si="14"/>
        <v>0</v>
      </c>
      <c r="AB58" s="17">
        <f t="shared" si="15"/>
        <v>0</v>
      </c>
      <c r="AC58" s="17">
        <f t="shared" si="16"/>
        <v>0</v>
      </c>
      <c r="AD58" s="17">
        <f t="shared" si="17"/>
        <v>0</v>
      </c>
      <c r="AE58" s="17">
        <f t="shared" si="18"/>
        <v>0</v>
      </c>
      <c r="AF58" s="17">
        <f t="shared" si="19"/>
        <v>0</v>
      </c>
      <c r="AG58" s="13">
        <f t="shared" si="20"/>
        <v>0</v>
      </c>
      <c r="AH58" s="19">
        <f>AG58/5</f>
        <v>0</v>
      </c>
      <c r="AI58" s="19" t="s">
        <v>251</v>
      </c>
    </row>
    <row r="59" spans="1:35" ht="36" hidden="1" thickTop="1" thickBot="1" x14ac:dyDescent="0.35">
      <c r="C59" s="160"/>
      <c r="D59" s="326" t="s">
        <v>81</v>
      </c>
      <c r="E59" s="393" t="s">
        <v>82</v>
      </c>
      <c r="F59" s="164" t="s">
        <v>275</v>
      </c>
      <c r="G59" s="62"/>
      <c r="H59" s="77"/>
      <c r="I59" s="78"/>
      <c r="J59" s="79"/>
      <c r="K59" s="51"/>
      <c r="L59" s="80"/>
      <c r="M59" s="81"/>
      <c r="N59" s="81"/>
      <c r="O59" s="81"/>
      <c r="R59" s="14" t="s">
        <v>145</v>
      </c>
      <c r="S59" s="20">
        <f t="shared" ref="S59:X59" si="45">COUNTA(G100:G102,●)-1</f>
        <v>0</v>
      </c>
      <c r="T59" s="20">
        <f t="shared" si="45"/>
        <v>0</v>
      </c>
      <c r="U59" s="20">
        <f t="shared" si="45"/>
        <v>0</v>
      </c>
      <c r="V59" s="20">
        <f t="shared" si="45"/>
        <v>0</v>
      </c>
      <c r="W59" s="20">
        <f t="shared" si="45"/>
        <v>0</v>
      </c>
      <c r="X59" s="20">
        <f t="shared" si="45"/>
        <v>0</v>
      </c>
      <c r="Z59" s="16" t="s">
        <v>145</v>
      </c>
      <c r="AA59" s="17">
        <f t="shared" si="14"/>
        <v>0</v>
      </c>
      <c r="AB59" s="17">
        <f t="shared" si="15"/>
        <v>0</v>
      </c>
      <c r="AC59" s="17">
        <f t="shared" si="16"/>
        <v>0</v>
      </c>
      <c r="AD59" s="17">
        <f t="shared" si="17"/>
        <v>0</v>
      </c>
      <c r="AE59" s="17">
        <f t="shared" si="18"/>
        <v>0</v>
      </c>
      <c r="AF59" s="17">
        <f t="shared" si="19"/>
        <v>0</v>
      </c>
      <c r="AG59" s="13">
        <f t="shared" si="20"/>
        <v>0</v>
      </c>
      <c r="AH59" s="19">
        <f>AG59/3</f>
        <v>0</v>
      </c>
      <c r="AI59" s="19" t="s">
        <v>253</v>
      </c>
    </row>
    <row r="60" spans="1:35" ht="36" hidden="1" thickTop="1" thickBot="1" x14ac:dyDescent="0.35">
      <c r="C60" s="158"/>
      <c r="D60" s="327"/>
      <c r="E60" s="394"/>
      <c r="F60" s="152" t="s">
        <v>276</v>
      </c>
      <c r="G60" s="67"/>
      <c r="H60" s="67"/>
      <c r="I60" s="68"/>
      <c r="J60" s="69"/>
      <c r="K60" s="55"/>
      <c r="L60" s="70"/>
      <c r="M60" s="71"/>
      <c r="N60" s="71"/>
      <c r="O60" s="71"/>
      <c r="R60" s="14" t="s">
        <v>150</v>
      </c>
      <c r="S60" s="20">
        <f t="shared" ref="S60:X60" si="46">COUNTA(G103:G105,●)-1</f>
        <v>0</v>
      </c>
      <c r="T60" s="20">
        <f t="shared" si="46"/>
        <v>0</v>
      </c>
      <c r="U60" s="20">
        <f t="shared" si="46"/>
        <v>0</v>
      </c>
      <c r="V60" s="20">
        <f t="shared" si="46"/>
        <v>0</v>
      </c>
      <c r="W60" s="20">
        <f t="shared" si="46"/>
        <v>0</v>
      </c>
      <c r="X60" s="20">
        <f t="shared" si="46"/>
        <v>0</v>
      </c>
      <c r="Z60" s="16" t="s">
        <v>150</v>
      </c>
      <c r="AA60" s="17">
        <f t="shared" si="14"/>
        <v>0</v>
      </c>
      <c r="AB60" s="17">
        <f t="shared" si="15"/>
        <v>0</v>
      </c>
      <c r="AC60" s="17">
        <f t="shared" si="16"/>
        <v>0</v>
      </c>
      <c r="AD60" s="17">
        <f t="shared" si="17"/>
        <v>0</v>
      </c>
      <c r="AE60" s="17">
        <f t="shared" si="18"/>
        <v>0</v>
      </c>
      <c r="AF60" s="17">
        <f t="shared" si="19"/>
        <v>0</v>
      </c>
      <c r="AG60" s="13">
        <f t="shared" si="20"/>
        <v>0</v>
      </c>
      <c r="AH60" s="19">
        <f>AG60/3</f>
        <v>0</v>
      </c>
      <c r="AI60" s="19" t="s">
        <v>253</v>
      </c>
    </row>
    <row r="61" spans="1:35" ht="36" hidden="1" thickTop="1" thickBot="1" x14ac:dyDescent="0.35">
      <c r="C61" s="158"/>
      <c r="D61" s="327"/>
      <c r="E61" s="395"/>
      <c r="F61" s="152" t="s">
        <v>83</v>
      </c>
      <c r="G61" s="67"/>
      <c r="H61" s="67"/>
      <c r="I61" s="68"/>
      <c r="J61" s="69"/>
      <c r="K61" s="55"/>
      <c r="L61" s="70"/>
      <c r="M61" s="71"/>
      <c r="N61" s="71"/>
      <c r="O61" s="71"/>
      <c r="R61" s="14" t="s">
        <v>235</v>
      </c>
      <c r="S61" s="20">
        <f t="shared" ref="S61:X61" si="47">COUNTA(G108,●)-1</f>
        <v>0</v>
      </c>
      <c r="T61" s="20">
        <f t="shared" si="47"/>
        <v>0</v>
      </c>
      <c r="U61" s="20">
        <f t="shared" si="47"/>
        <v>0</v>
      </c>
      <c r="V61" s="20">
        <f t="shared" si="47"/>
        <v>0</v>
      </c>
      <c r="W61" s="20">
        <f t="shared" si="47"/>
        <v>0</v>
      </c>
      <c r="X61" s="20">
        <f t="shared" si="47"/>
        <v>0</v>
      </c>
      <c r="Z61" s="16" t="s">
        <v>235</v>
      </c>
      <c r="AA61" s="17">
        <f t="shared" si="14"/>
        <v>0</v>
      </c>
      <c r="AB61" s="17">
        <f t="shared" si="15"/>
        <v>0</v>
      </c>
      <c r="AC61" s="17">
        <f t="shared" si="16"/>
        <v>0</v>
      </c>
      <c r="AD61" s="17">
        <f t="shared" si="17"/>
        <v>0</v>
      </c>
      <c r="AE61" s="17">
        <f t="shared" si="18"/>
        <v>0</v>
      </c>
      <c r="AF61" s="17">
        <f t="shared" si="19"/>
        <v>0</v>
      </c>
      <c r="AG61" s="13">
        <f t="shared" si="20"/>
        <v>0</v>
      </c>
      <c r="AH61" s="19">
        <f>AG61/1</f>
        <v>0</v>
      </c>
      <c r="AI61" s="19" t="s">
        <v>255</v>
      </c>
    </row>
    <row r="62" spans="1:35" ht="36" hidden="1" thickTop="1" thickBot="1" x14ac:dyDescent="0.35">
      <c r="C62" s="158"/>
      <c r="D62" s="327"/>
      <c r="E62" s="395"/>
      <c r="F62" s="152" t="s">
        <v>84</v>
      </c>
      <c r="G62" s="67"/>
      <c r="H62" s="67"/>
      <c r="I62" s="68"/>
      <c r="J62" s="69"/>
      <c r="K62" s="55"/>
      <c r="L62" s="70"/>
      <c r="M62" s="71"/>
      <c r="N62" s="71"/>
      <c r="O62" s="71"/>
      <c r="R62" s="14" t="s">
        <v>160</v>
      </c>
      <c r="S62" s="20">
        <f t="shared" ref="S62:X62" si="48">COUNTA(G109:G113,●)-1</f>
        <v>0</v>
      </c>
      <c r="T62" s="20">
        <f t="shared" si="48"/>
        <v>0</v>
      </c>
      <c r="U62" s="20">
        <f t="shared" si="48"/>
        <v>0</v>
      </c>
      <c r="V62" s="20">
        <f t="shared" si="48"/>
        <v>0</v>
      </c>
      <c r="W62" s="20">
        <f t="shared" si="48"/>
        <v>0</v>
      </c>
      <c r="X62" s="20">
        <f t="shared" si="48"/>
        <v>0</v>
      </c>
      <c r="Z62" s="16" t="s">
        <v>160</v>
      </c>
      <c r="AA62" s="17">
        <f t="shared" si="14"/>
        <v>0</v>
      </c>
      <c r="AB62" s="17">
        <f t="shared" si="15"/>
        <v>0</v>
      </c>
      <c r="AC62" s="17">
        <f t="shared" si="16"/>
        <v>0</v>
      </c>
      <c r="AD62" s="17">
        <f t="shared" si="17"/>
        <v>0</v>
      </c>
      <c r="AE62" s="17">
        <f t="shared" si="18"/>
        <v>0</v>
      </c>
      <c r="AF62" s="17">
        <f t="shared" si="19"/>
        <v>0</v>
      </c>
      <c r="AG62" s="13">
        <f t="shared" si="20"/>
        <v>0</v>
      </c>
      <c r="AH62" s="19">
        <f>AG62/5</f>
        <v>0</v>
      </c>
      <c r="AI62" s="19" t="s">
        <v>251</v>
      </c>
    </row>
    <row r="63" spans="1:35" ht="44" hidden="1" customHeight="1" thickTop="1" thickBot="1" x14ac:dyDescent="0.35">
      <c r="C63" s="158"/>
      <c r="D63" s="327" t="s">
        <v>85</v>
      </c>
      <c r="E63" s="394" t="s">
        <v>86</v>
      </c>
      <c r="F63" s="152" t="s">
        <v>274</v>
      </c>
      <c r="G63" s="67"/>
      <c r="H63" s="67"/>
      <c r="I63" s="68"/>
      <c r="J63" s="69"/>
      <c r="K63" s="55"/>
      <c r="L63" s="70"/>
      <c r="M63" s="71"/>
      <c r="N63" s="71"/>
      <c r="O63" s="71"/>
      <c r="R63" s="14" t="s">
        <v>162</v>
      </c>
      <c r="S63" s="20">
        <f t="shared" ref="S63:X63" si="49">COUNTA(G114:G116,●)-1</f>
        <v>0</v>
      </c>
      <c r="T63" s="20">
        <f t="shared" si="49"/>
        <v>0</v>
      </c>
      <c r="U63" s="20">
        <f t="shared" si="49"/>
        <v>0</v>
      </c>
      <c r="V63" s="20">
        <f t="shared" si="49"/>
        <v>0</v>
      </c>
      <c r="W63" s="20">
        <f t="shared" si="49"/>
        <v>0</v>
      </c>
      <c r="X63" s="20">
        <f t="shared" si="49"/>
        <v>0</v>
      </c>
      <c r="Z63" s="16" t="s">
        <v>162</v>
      </c>
      <c r="AA63" s="17">
        <f t="shared" si="14"/>
        <v>0</v>
      </c>
      <c r="AB63" s="17">
        <f t="shared" si="15"/>
        <v>0</v>
      </c>
      <c r="AC63" s="17">
        <f t="shared" si="16"/>
        <v>0</v>
      </c>
      <c r="AD63" s="17">
        <f t="shared" si="17"/>
        <v>0</v>
      </c>
      <c r="AE63" s="17">
        <f t="shared" si="18"/>
        <v>0</v>
      </c>
      <c r="AF63" s="17">
        <f t="shared" si="19"/>
        <v>0</v>
      </c>
      <c r="AG63" s="13">
        <f t="shared" si="20"/>
        <v>0</v>
      </c>
      <c r="AH63" s="19">
        <f>AG63/3</f>
        <v>0</v>
      </c>
      <c r="AI63" s="19" t="s">
        <v>253</v>
      </c>
    </row>
    <row r="64" spans="1:35" ht="36" hidden="1" thickTop="1" thickBot="1" x14ac:dyDescent="0.35">
      <c r="C64" s="158"/>
      <c r="D64" s="327"/>
      <c r="E64" s="395"/>
      <c r="F64" s="152" t="s">
        <v>87</v>
      </c>
      <c r="G64" s="67"/>
      <c r="H64" s="67"/>
      <c r="I64" s="68"/>
      <c r="J64" s="69"/>
      <c r="K64" s="55"/>
      <c r="L64" s="70"/>
      <c r="M64" s="71"/>
      <c r="N64" s="71"/>
      <c r="O64" s="71"/>
      <c r="R64" s="14" t="s">
        <v>166</v>
      </c>
      <c r="S64" s="20">
        <f t="shared" ref="S64:X64" si="50">COUNTA(G117:G119,●)-1</f>
        <v>0</v>
      </c>
      <c r="T64" s="20">
        <f t="shared" si="50"/>
        <v>0</v>
      </c>
      <c r="U64" s="20">
        <f t="shared" si="50"/>
        <v>0</v>
      </c>
      <c r="V64" s="20">
        <f t="shared" si="50"/>
        <v>0</v>
      </c>
      <c r="W64" s="20">
        <f t="shared" si="50"/>
        <v>0</v>
      </c>
      <c r="X64" s="20">
        <f t="shared" si="50"/>
        <v>0</v>
      </c>
      <c r="Z64" s="16" t="s">
        <v>166</v>
      </c>
      <c r="AA64" s="17">
        <f t="shared" si="14"/>
        <v>0</v>
      </c>
      <c r="AB64" s="17">
        <f t="shared" si="15"/>
        <v>0</v>
      </c>
      <c r="AC64" s="17">
        <f t="shared" si="16"/>
        <v>0</v>
      </c>
      <c r="AD64" s="17">
        <f t="shared" si="17"/>
        <v>0</v>
      </c>
      <c r="AE64" s="17">
        <f t="shared" si="18"/>
        <v>0</v>
      </c>
      <c r="AF64" s="17">
        <f t="shared" si="19"/>
        <v>0</v>
      </c>
      <c r="AG64" s="13">
        <f t="shared" si="20"/>
        <v>0</v>
      </c>
      <c r="AH64" s="19">
        <f>AG64/3</f>
        <v>0</v>
      </c>
      <c r="AI64" s="19" t="s">
        <v>253</v>
      </c>
    </row>
    <row r="65" spans="3:35" ht="73" customHeight="1" thickTop="1" thickBot="1" x14ac:dyDescent="0.35">
      <c r="C65" s="155" t="s">
        <v>288</v>
      </c>
      <c r="D65" s="390" t="s">
        <v>88</v>
      </c>
      <c r="E65" s="317" t="s">
        <v>89</v>
      </c>
      <c r="F65" s="163" t="s">
        <v>90</v>
      </c>
      <c r="G65" s="235"/>
      <c r="H65" s="235"/>
      <c r="I65" s="236"/>
      <c r="J65" s="237"/>
      <c r="K65" s="234"/>
      <c r="L65" s="238"/>
      <c r="M65" s="239"/>
      <c r="N65" s="239"/>
      <c r="O65" s="71"/>
      <c r="R65" s="14" t="s">
        <v>171</v>
      </c>
      <c r="S65" s="20">
        <f t="shared" ref="S65:X66" si="51">COUNTA(G120,●)-1</f>
        <v>0</v>
      </c>
      <c r="T65" s="20">
        <f t="shared" si="51"/>
        <v>0</v>
      </c>
      <c r="U65" s="20">
        <f t="shared" si="51"/>
        <v>0</v>
      </c>
      <c r="V65" s="20">
        <f t="shared" si="51"/>
        <v>0</v>
      </c>
      <c r="W65" s="20">
        <f t="shared" si="51"/>
        <v>0</v>
      </c>
      <c r="X65" s="20">
        <f t="shared" si="51"/>
        <v>0</v>
      </c>
      <c r="Z65" s="16" t="s">
        <v>171</v>
      </c>
      <c r="AA65" s="17">
        <f t="shared" si="14"/>
        <v>0</v>
      </c>
      <c r="AB65" s="17">
        <f t="shared" si="15"/>
        <v>0</v>
      </c>
      <c r="AC65" s="17">
        <f t="shared" si="16"/>
        <v>0</v>
      </c>
      <c r="AD65" s="17">
        <f t="shared" si="17"/>
        <v>0</v>
      </c>
      <c r="AE65" s="17">
        <f t="shared" si="18"/>
        <v>0</v>
      </c>
      <c r="AF65" s="17">
        <f t="shared" si="19"/>
        <v>0</v>
      </c>
      <c r="AG65" s="13">
        <f t="shared" si="20"/>
        <v>0</v>
      </c>
      <c r="AH65" s="19">
        <f>AG65/1</f>
        <v>0</v>
      </c>
      <c r="AI65" s="19" t="s">
        <v>255</v>
      </c>
    </row>
    <row r="66" spans="3:35" ht="55" customHeight="1" thickTop="1" thickBot="1" x14ac:dyDescent="0.35">
      <c r="C66" s="154" t="s">
        <v>289</v>
      </c>
      <c r="D66" s="396"/>
      <c r="E66" s="397"/>
      <c r="F66" s="165" t="s">
        <v>91</v>
      </c>
      <c r="G66" s="261"/>
      <c r="H66" s="261"/>
      <c r="I66" s="262"/>
      <c r="J66" s="263"/>
      <c r="K66" s="264"/>
      <c r="L66" s="265"/>
      <c r="M66" s="266"/>
      <c r="N66" s="266"/>
      <c r="O66" s="82"/>
      <c r="R66" s="14" t="s">
        <v>174</v>
      </c>
      <c r="S66" s="20">
        <f t="shared" si="51"/>
        <v>0</v>
      </c>
      <c r="T66" s="20">
        <f t="shared" si="51"/>
        <v>0</v>
      </c>
      <c r="U66" s="20">
        <f t="shared" si="51"/>
        <v>0</v>
      </c>
      <c r="V66" s="20">
        <f t="shared" si="51"/>
        <v>0</v>
      </c>
      <c r="W66" s="20">
        <f t="shared" si="51"/>
        <v>0</v>
      </c>
      <c r="X66" s="20">
        <f t="shared" si="51"/>
        <v>0</v>
      </c>
      <c r="Z66" s="16" t="s">
        <v>174</v>
      </c>
      <c r="AA66" s="17">
        <f t="shared" si="14"/>
        <v>0</v>
      </c>
      <c r="AB66" s="17">
        <f t="shared" si="15"/>
        <v>0</v>
      </c>
      <c r="AC66" s="17">
        <f t="shared" si="16"/>
        <v>0</v>
      </c>
      <c r="AD66" s="17">
        <f t="shared" si="17"/>
        <v>0</v>
      </c>
      <c r="AE66" s="17">
        <f t="shared" si="18"/>
        <v>0</v>
      </c>
      <c r="AF66" s="17">
        <f t="shared" si="19"/>
        <v>0</v>
      </c>
      <c r="AG66" s="13">
        <f t="shared" si="20"/>
        <v>0</v>
      </c>
      <c r="AH66" s="19">
        <f>AG66/1</f>
        <v>0</v>
      </c>
      <c r="AI66" s="19" t="s">
        <v>255</v>
      </c>
    </row>
    <row r="67" spans="3:35" ht="27" thickTop="1" thickBot="1" x14ac:dyDescent="0.35">
      <c r="C67" s="185"/>
      <c r="D67" s="323" t="s">
        <v>92</v>
      </c>
      <c r="E67" s="324"/>
      <c r="F67" s="324"/>
      <c r="G67" s="117"/>
      <c r="H67" s="44"/>
      <c r="I67" s="45"/>
      <c r="J67" s="44"/>
      <c r="K67" s="44"/>
      <c r="L67" s="44"/>
      <c r="M67" s="46"/>
      <c r="N67" s="46"/>
      <c r="O67" s="47"/>
      <c r="R67" s="14" t="s">
        <v>178</v>
      </c>
      <c r="S67" s="20">
        <f t="shared" ref="S67:X67" si="52">COUNTA(G123:G124,●)-1</f>
        <v>0</v>
      </c>
      <c r="T67" s="20">
        <f t="shared" si="52"/>
        <v>0</v>
      </c>
      <c r="U67" s="20">
        <f t="shared" si="52"/>
        <v>0</v>
      </c>
      <c r="V67" s="20">
        <f t="shared" si="52"/>
        <v>0</v>
      </c>
      <c r="W67" s="20">
        <f t="shared" si="52"/>
        <v>0</v>
      </c>
      <c r="X67" s="20">
        <f t="shared" si="52"/>
        <v>0</v>
      </c>
      <c r="Z67" s="16" t="s">
        <v>178</v>
      </c>
      <c r="AA67" s="17">
        <f t="shared" si="14"/>
        <v>0</v>
      </c>
      <c r="AB67" s="17">
        <f t="shared" si="15"/>
        <v>0</v>
      </c>
      <c r="AC67" s="17">
        <f t="shared" si="16"/>
        <v>0</v>
      </c>
      <c r="AD67" s="17">
        <f t="shared" si="17"/>
        <v>0</v>
      </c>
      <c r="AE67" s="17">
        <f t="shared" si="18"/>
        <v>0</v>
      </c>
      <c r="AF67" s="17">
        <f t="shared" si="19"/>
        <v>0</v>
      </c>
      <c r="AG67" s="13">
        <f t="shared" si="20"/>
        <v>0</v>
      </c>
      <c r="AH67" s="19">
        <f>AG67/2</f>
        <v>0</v>
      </c>
      <c r="AI67" s="19" t="s">
        <v>256</v>
      </c>
    </row>
    <row r="68" spans="3:35" ht="71" thickTop="1" thickBot="1" x14ac:dyDescent="0.35">
      <c r="C68" s="210" t="s">
        <v>286</v>
      </c>
      <c r="D68" s="172" t="s">
        <v>93</v>
      </c>
      <c r="E68" s="98" t="s">
        <v>94</v>
      </c>
      <c r="F68" s="112" t="s">
        <v>95</v>
      </c>
      <c r="G68" s="267"/>
      <c r="H68" s="267"/>
      <c r="I68" s="268"/>
      <c r="J68" s="269"/>
      <c r="K68" s="270"/>
      <c r="L68" s="271"/>
      <c r="M68" s="272"/>
      <c r="N68" s="272"/>
      <c r="O68" s="184"/>
      <c r="R68" s="14" t="s">
        <v>182</v>
      </c>
      <c r="S68" s="20">
        <f t="shared" ref="S68:X68" si="53">COUNTA(G125,●)-1</f>
        <v>0</v>
      </c>
      <c r="T68" s="20">
        <f t="shared" si="53"/>
        <v>0</v>
      </c>
      <c r="U68" s="20">
        <f t="shared" si="53"/>
        <v>0</v>
      </c>
      <c r="V68" s="20">
        <f t="shared" si="53"/>
        <v>0</v>
      </c>
      <c r="W68" s="20">
        <f t="shared" si="53"/>
        <v>0</v>
      </c>
      <c r="X68" s="20">
        <f t="shared" si="53"/>
        <v>0</v>
      </c>
      <c r="Z68" s="16" t="s">
        <v>182</v>
      </c>
      <c r="AA68" s="17">
        <f t="shared" si="14"/>
        <v>0</v>
      </c>
      <c r="AB68" s="17">
        <f t="shared" si="15"/>
        <v>0</v>
      </c>
      <c r="AC68" s="17">
        <f t="shared" si="16"/>
        <v>0</v>
      </c>
      <c r="AD68" s="17">
        <f t="shared" si="17"/>
        <v>0</v>
      </c>
      <c r="AE68" s="17">
        <f t="shared" si="18"/>
        <v>0</v>
      </c>
      <c r="AF68" s="17">
        <f t="shared" si="19"/>
        <v>0</v>
      </c>
      <c r="AG68" s="13">
        <f t="shared" si="20"/>
        <v>0</v>
      </c>
      <c r="AH68" s="19">
        <f>AG68/1</f>
        <v>0</v>
      </c>
      <c r="AI68" s="19" t="s">
        <v>255</v>
      </c>
    </row>
    <row r="69" spans="3:35" ht="36" hidden="1" thickTop="1" thickBot="1" x14ac:dyDescent="0.35">
      <c r="C69" s="198"/>
      <c r="D69" s="173" t="s">
        <v>96</v>
      </c>
      <c r="E69" s="92" t="s">
        <v>97</v>
      </c>
      <c r="F69" s="170" t="s">
        <v>98</v>
      </c>
      <c r="G69" s="229"/>
      <c r="H69" s="229"/>
      <c r="I69" s="230"/>
      <c r="J69" s="273"/>
      <c r="K69" s="274"/>
      <c r="L69" s="231"/>
      <c r="M69" s="232"/>
      <c r="N69" s="232"/>
      <c r="O69" s="53"/>
      <c r="R69" s="14" t="s">
        <v>185</v>
      </c>
      <c r="S69" s="20">
        <f t="shared" ref="S69:X69" si="54">COUNTA(G126:G127,●)-1</f>
        <v>0</v>
      </c>
      <c r="T69" s="20">
        <f t="shared" si="54"/>
        <v>0</v>
      </c>
      <c r="U69" s="20">
        <f t="shared" si="54"/>
        <v>0</v>
      </c>
      <c r="V69" s="20">
        <f t="shared" si="54"/>
        <v>0</v>
      </c>
      <c r="W69" s="20">
        <f t="shared" si="54"/>
        <v>0</v>
      </c>
      <c r="X69" s="20">
        <f t="shared" si="54"/>
        <v>0</v>
      </c>
      <c r="Z69" s="16" t="s">
        <v>185</v>
      </c>
      <c r="AA69" s="17">
        <f t="shared" si="14"/>
        <v>0</v>
      </c>
      <c r="AB69" s="17">
        <f t="shared" si="15"/>
        <v>0</v>
      </c>
      <c r="AC69" s="17">
        <f t="shared" si="16"/>
        <v>0</v>
      </c>
      <c r="AD69" s="17">
        <f t="shared" si="17"/>
        <v>0</v>
      </c>
      <c r="AE69" s="17">
        <f t="shared" si="18"/>
        <v>0</v>
      </c>
      <c r="AF69" s="17">
        <f t="shared" si="19"/>
        <v>0</v>
      </c>
      <c r="AG69" s="13">
        <f t="shared" si="20"/>
        <v>0</v>
      </c>
      <c r="AH69" s="19">
        <f>AG69/2</f>
        <v>0</v>
      </c>
      <c r="AI69" s="19" t="s">
        <v>256</v>
      </c>
    </row>
    <row r="70" spans="3:35" ht="36" hidden="1" thickTop="1" thickBot="1" x14ac:dyDescent="0.35">
      <c r="C70" s="199"/>
      <c r="D70" s="174" t="s">
        <v>99</v>
      </c>
      <c r="E70" s="99" t="s">
        <v>100</v>
      </c>
      <c r="F70" s="161" t="s">
        <v>101</v>
      </c>
      <c r="G70" s="219"/>
      <c r="H70" s="219"/>
      <c r="I70" s="220"/>
      <c r="J70" s="233"/>
      <c r="K70" s="234"/>
      <c r="L70" s="223"/>
      <c r="M70" s="222"/>
      <c r="N70" s="222"/>
      <c r="O70" s="38"/>
      <c r="R70" s="14" t="s">
        <v>190</v>
      </c>
      <c r="S70" s="20">
        <f t="shared" ref="S70:X70" si="55">COUNTA(G129:G131,●)-1</f>
        <v>0</v>
      </c>
      <c r="T70" s="20">
        <f t="shared" si="55"/>
        <v>0</v>
      </c>
      <c r="U70" s="20">
        <f t="shared" si="55"/>
        <v>0</v>
      </c>
      <c r="V70" s="20">
        <f t="shared" si="55"/>
        <v>0</v>
      </c>
      <c r="W70" s="20">
        <f t="shared" si="55"/>
        <v>0</v>
      </c>
      <c r="X70" s="20">
        <f t="shared" si="55"/>
        <v>0</v>
      </c>
      <c r="Z70" s="16" t="s">
        <v>190</v>
      </c>
      <c r="AA70" s="17">
        <f t="shared" si="14"/>
        <v>0</v>
      </c>
      <c r="AB70" s="17">
        <f t="shared" si="15"/>
        <v>0</v>
      </c>
      <c r="AC70" s="17">
        <f t="shared" si="16"/>
        <v>0</v>
      </c>
      <c r="AD70" s="17">
        <f t="shared" si="17"/>
        <v>0</v>
      </c>
      <c r="AE70" s="17">
        <f t="shared" si="18"/>
        <v>0</v>
      </c>
      <c r="AF70" s="17">
        <f t="shared" si="19"/>
        <v>0</v>
      </c>
      <c r="AG70" s="13">
        <f t="shared" si="20"/>
        <v>0</v>
      </c>
      <c r="AH70" s="19">
        <f>AG70/3</f>
        <v>0</v>
      </c>
      <c r="AI70" s="19" t="s">
        <v>253</v>
      </c>
    </row>
    <row r="71" spans="3:35" ht="27" thickTop="1" thickBot="1" x14ac:dyDescent="0.35">
      <c r="C71" s="388" t="s">
        <v>287</v>
      </c>
      <c r="D71" s="328" t="s">
        <v>280</v>
      </c>
      <c r="E71" s="329" t="s">
        <v>103</v>
      </c>
      <c r="F71" s="161" t="s">
        <v>104</v>
      </c>
      <c r="G71" s="219"/>
      <c r="H71" s="219"/>
      <c r="I71" s="220"/>
      <c r="J71" s="233"/>
      <c r="K71" s="234"/>
      <c r="L71" s="223"/>
      <c r="M71" s="222"/>
      <c r="N71" s="222"/>
      <c r="O71" s="38"/>
      <c r="R71" s="14" t="s">
        <v>195</v>
      </c>
      <c r="S71" s="20">
        <f t="shared" ref="S71:X71" si="56">COUNTA(G132:G133,●)-1</f>
        <v>0</v>
      </c>
      <c r="T71" s="20">
        <f t="shared" si="56"/>
        <v>0</v>
      </c>
      <c r="U71" s="20">
        <f t="shared" si="56"/>
        <v>0</v>
      </c>
      <c r="V71" s="20">
        <f t="shared" si="56"/>
        <v>0</v>
      </c>
      <c r="W71" s="20">
        <f t="shared" si="56"/>
        <v>0</v>
      </c>
      <c r="X71" s="20">
        <f t="shared" si="56"/>
        <v>0</v>
      </c>
      <c r="Z71" s="16" t="s">
        <v>195</v>
      </c>
      <c r="AA71" s="17">
        <f t="shared" si="14"/>
        <v>0</v>
      </c>
      <c r="AB71" s="17">
        <f t="shared" si="15"/>
        <v>0</v>
      </c>
      <c r="AC71" s="17">
        <f t="shared" si="16"/>
        <v>0</v>
      </c>
      <c r="AD71" s="17">
        <f t="shared" si="17"/>
        <v>0</v>
      </c>
      <c r="AE71" s="17">
        <f t="shared" si="18"/>
        <v>0</v>
      </c>
      <c r="AF71" s="17">
        <f t="shared" si="19"/>
        <v>0</v>
      </c>
      <c r="AG71" s="13">
        <f t="shared" si="20"/>
        <v>0</v>
      </c>
      <c r="AH71" s="19">
        <f>AG71/2</f>
        <v>0</v>
      </c>
      <c r="AI71" s="19" t="s">
        <v>256</v>
      </c>
    </row>
    <row r="72" spans="3:35" ht="27" thickTop="1" thickBot="1" x14ac:dyDescent="0.35">
      <c r="C72" s="298"/>
      <c r="D72" s="328"/>
      <c r="E72" s="329"/>
      <c r="F72" s="161" t="s">
        <v>105</v>
      </c>
      <c r="G72" s="219"/>
      <c r="H72" s="219"/>
      <c r="I72" s="220"/>
      <c r="J72" s="233"/>
      <c r="K72" s="234"/>
      <c r="L72" s="223"/>
      <c r="M72" s="222"/>
      <c r="N72" s="222"/>
      <c r="O72" s="38"/>
      <c r="R72" s="14" t="s">
        <v>198</v>
      </c>
      <c r="S72" s="20">
        <f t="shared" ref="S72:X72" si="57">COUNTA(G134,●)-1</f>
        <v>0</v>
      </c>
      <c r="T72" s="20">
        <f t="shared" si="57"/>
        <v>0</v>
      </c>
      <c r="U72" s="20">
        <f t="shared" si="57"/>
        <v>0</v>
      </c>
      <c r="V72" s="20">
        <f t="shared" si="57"/>
        <v>0</v>
      </c>
      <c r="W72" s="20">
        <f t="shared" si="57"/>
        <v>0</v>
      </c>
      <c r="X72" s="20">
        <f t="shared" si="57"/>
        <v>0</v>
      </c>
      <c r="Z72" s="16" t="s">
        <v>198</v>
      </c>
      <c r="AA72" s="17">
        <f t="shared" si="14"/>
        <v>0</v>
      </c>
      <c r="AB72" s="17">
        <f t="shared" si="15"/>
        <v>0</v>
      </c>
      <c r="AC72" s="17">
        <f t="shared" si="16"/>
        <v>0</v>
      </c>
      <c r="AD72" s="17">
        <f t="shared" si="17"/>
        <v>0</v>
      </c>
      <c r="AE72" s="17">
        <f t="shared" si="18"/>
        <v>0</v>
      </c>
      <c r="AF72" s="17">
        <f t="shared" si="19"/>
        <v>0</v>
      </c>
      <c r="AG72" s="13">
        <f t="shared" si="20"/>
        <v>0</v>
      </c>
      <c r="AH72" s="19">
        <f>AG72/1</f>
        <v>0</v>
      </c>
      <c r="AI72" s="19" t="s">
        <v>255</v>
      </c>
    </row>
    <row r="73" spans="3:35" ht="36" thickTop="1" thickBot="1" x14ac:dyDescent="0.35">
      <c r="C73" s="298"/>
      <c r="D73" s="328"/>
      <c r="E73" s="329"/>
      <c r="F73" s="161" t="s">
        <v>106</v>
      </c>
      <c r="G73" s="219"/>
      <c r="H73" s="219"/>
      <c r="I73" s="220"/>
      <c r="J73" s="233"/>
      <c r="K73" s="234"/>
      <c r="L73" s="223"/>
      <c r="M73" s="222"/>
      <c r="N73" s="222"/>
      <c r="O73" s="38"/>
      <c r="R73" s="14" t="s">
        <v>201</v>
      </c>
      <c r="S73" s="20">
        <f t="shared" ref="S73:X73" si="58">COUNTA(G135:G136,●)-1</f>
        <v>0</v>
      </c>
      <c r="T73" s="20">
        <f t="shared" si="58"/>
        <v>0</v>
      </c>
      <c r="U73" s="20">
        <f t="shared" si="58"/>
        <v>0</v>
      </c>
      <c r="V73" s="20">
        <f t="shared" si="58"/>
        <v>0</v>
      </c>
      <c r="W73" s="20">
        <f t="shared" si="58"/>
        <v>0</v>
      </c>
      <c r="X73" s="20">
        <f t="shared" si="58"/>
        <v>0</v>
      </c>
      <c r="Z73" s="16" t="s">
        <v>201</v>
      </c>
      <c r="AA73" s="17">
        <f t="shared" si="14"/>
        <v>0</v>
      </c>
      <c r="AB73" s="17">
        <f t="shared" si="15"/>
        <v>0</v>
      </c>
      <c r="AC73" s="17">
        <f t="shared" si="16"/>
        <v>0</v>
      </c>
      <c r="AD73" s="17">
        <f t="shared" si="17"/>
        <v>0</v>
      </c>
      <c r="AE73" s="17">
        <f t="shared" si="18"/>
        <v>0</v>
      </c>
      <c r="AF73" s="17">
        <f t="shared" si="19"/>
        <v>0</v>
      </c>
      <c r="AG73" s="13">
        <f t="shared" si="20"/>
        <v>0</v>
      </c>
      <c r="AH73" s="19">
        <f>AG73/2</f>
        <v>0</v>
      </c>
      <c r="AI73" s="19" t="s">
        <v>256</v>
      </c>
    </row>
    <row r="74" spans="3:35" ht="27" customHeight="1" thickTop="1" thickBot="1" x14ac:dyDescent="0.35">
      <c r="C74" s="298"/>
      <c r="D74" s="328"/>
      <c r="E74" s="329"/>
      <c r="F74" s="161" t="s">
        <v>107</v>
      </c>
      <c r="G74" s="219"/>
      <c r="H74" s="219"/>
      <c r="I74" s="220"/>
      <c r="J74" s="233"/>
      <c r="K74" s="234"/>
      <c r="L74" s="223"/>
      <c r="M74" s="222"/>
      <c r="N74" s="222"/>
      <c r="O74" s="38"/>
      <c r="R74" s="14" t="s">
        <v>205</v>
      </c>
      <c r="S74" s="20">
        <f t="shared" ref="S74:X75" si="59">COUNTA(G137,●)-1</f>
        <v>0</v>
      </c>
      <c r="T74" s="20">
        <f t="shared" si="59"/>
        <v>0</v>
      </c>
      <c r="U74" s="20">
        <f t="shared" si="59"/>
        <v>0</v>
      </c>
      <c r="V74" s="20">
        <f t="shared" si="59"/>
        <v>0</v>
      </c>
      <c r="W74" s="20">
        <f t="shared" si="59"/>
        <v>0</v>
      </c>
      <c r="X74" s="20">
        <f t="shared" si="59"/>
        <v>0</v>
      </c>
      <c r="Z74" s="16" t="s">
        <v>205</v>
      </c>
      <c r="AA74" s="17">
        <f t="shared" si="14"/>
        <v>0</v>
      </c>
      <c r="AB74" s="17">
        <f t="shared" si="15"/>
        <v>0</v>
      </c>
      <c r="AC74" s="17">
        <f t="shared" si="16"/>
        <v>0</v>
      </c>
      <c r="AD74" s="17">
        <f t="shared" si="17"/>
        <v>0</v>
      </c>
      <c r="AE74" s="17">
        <f t="shared" si="18"/>
        <v>0</v>
      </c>
      <c r="AF74" s="17">
        <f t="shared" si="19"/>
        <v>0</v>
      </c>
      <c r="AG74" s="13">
        <f t="shared" si="20"/>
        <v>0</v>
      </c>
      <c r="AH74" s="19">
        <f>AG74/1</f>
        <v>0</v>
      </c>
      <c r="AI74" s="19" t="s">
        <v>255</v>
      </c>
    </row>
    <row r="75" spans="3:35" ht="41.5" customHeight="1" thickTop="1" thickBot="1" x14ac:dyDescent="0.35">
      <c r="C75" s="298"/>
      <c r="D75" s="328"/>
      <c r="E75" s="329"/>
      <c r="F75" s="161" t="s">
        <v>108</v>
      </c>
      <c r="G75" s="219"/>
      <c r="H75" s="219"/>
      <c r="I75" s="220"/>
      <c r="J75" s="233"/>
      <c r="K75" s="234"/>
      <c r="L75" s="223"/>
      <c r="M75" s="222"/>
      <c r="N75" s="222"/>
      <c r="O75" s="38"/>
      <c r="R75" s="14" t="s">
        <v>208</v>
      </c>
      <c r="S75" s="20">
        <f t="shared" si="59"/>
        <v>0</v>
      </c>
      <c r="T75" s="20">
        <f t="shared" si="59"/>
        <v>0</v>
      </c>
      <c r="U75" s="20">
        <f t="shared" si="59"/>
        <v>0</v>
      </c>
      <c r="V75" s="20">
        <f t="shared" si="59"/>
        <v>0</v>
      </c>
      <c r="W75" s="20">
        <f t="shared" si="59"/>
        <v>0</v>
      </c>
      <c r="X75" s="20">
        <f t="shared" si="59"/>
        <v>0</v>
      </c>
      <c r="Z75" s="16" t="s">
        <v>208</v>
      </c>
      <c r="AA75" s="17">
        <f t="shared" si="14"/>
        <v>0</v>
      </c>
      <c r="AB75" s="17">
        <f t="shared" si="15"/>
        <v>0</v>
      </c>
      <c r="AC75" s="17">
        <f t="shared" si="16"/>
        <v>0</v>
      </c>
      <c r="AD75" s="17">
        <f t="shared" si="17"/>
        <v>0</v>
      </c>
      <c r="AE75" s="17">
        <f t="shared" si="18"/>
        <v>0</v>
      </c>
      <c r="AF75" s="17">
        <f t="shared" si="19"/>
        <v>0</v>
      </c>
      <c r="AG75" s="13">
        <f t="shared" si="20"/>
        <v>0</v>
      </c>
      <c r="AH75" s="19">
        <f>AG75/1</f>
        <v>0</v>
      </c>
      <c r="AI75" s="19" t="s">
        <v>255</v>
      </c>
    </row>
    <row r="76" spans="3:35" ht="73.5" customHeight="1" thickTop="1" thickBot="1" x14ac:dyDescent="0.35">
      <c r="C76" s="299"/>
      <c r="D76" s="398"/>
      <c r="E76" s="399"/>
      <c r="F76" s="194" t="s">
        <v>109</v>
      </c>
      <c r="G76" s="275"/>
      <c r="H76" s="275"/>
      <c r="I76" s="276"/>
      <c r="J76" s="277"/>
      <c r="K76" s="258"/>
      <c r="L76" s="278"/>
      <c r="M76" s="279"/>
      <c r="N76" s="279"/>
      <c r="O76" s="195"/>
    </row>
    <row r="77" spans="3:35" ht="42" hidden="1" customHeight="1" thickTop="1" thickBot="1" x14ac:dyDescent="0.35">
      <c r="C77" s="198"/>
      <c r="D77" s="338" t="s">
        <v>110</v>
      </c>
      <c r="E77" s="340" t="s">
        <v>111</v>
      </c>
      <c r="F77" s="170" t="s">
        <v>272</v>
      </c>
      <c r="G77" s="48"/>
      <c r="H77" s="48"/>
      <c r="I77" s="49"/>
      <c r="J77" s="50"/>
      <c r="K77" s="110"/>
      <c r="L77" s="52"/>
      <c r="M77" s="53"/>
      <c r="N77" s="53"/>
      <c r="O77" s="53"/>
      <c r="R77" s="18"/>
      <c r="S77" s="314" t="s">
        <v>258</v>
      </c>
      <c r="T77" s="313"/>
      <c r="U77" s="313"/>
      <c r="V77" s="313"/>
      <c r="W77" s="313"/>
      <c r="X77" s="313"/>
      <c r="Z77" s="10"/>
      <c r="AA77" s="302" t="s">
        <v>237</v>
      </c>
      <c r="AB77" s="302"/>
      <c r="AC77" s="302"/>
      <c r="AD77" s="302"/>
      <c r="AE77" s="302"/>
      <c r="AF77" s="302"/>
      <c r="AG77" s="10"/>
      <c r="AH77" s="10"/>
      <c r="AI77" s="10"/>
    </row>
    <row r="78" spans="3:35" ht="57" hidden="1" thickTop="1" thickBot="1" x14ac:dyDescent="0.35">
      <c r="C78" s="199"/>
      <c r="D78" s="335"/>
      <c r="E78" s="329"/>
      <c r="F78" s="161" t="s">
        <v>112</v>
      </c>
      <c r="G78" s="35"/>
      <c r="H78" s="35"/>
      <c r="I78" s="36"/>
      <c r="J78" s="54"/>
      <c r="K78" s="55"/>
      <c r="L78" s="39"/>
      <c r="M78" s="38"/>
      <c r="N78" s="38"/>
      <c r="O78" s="38"/>
      <c r="R78" s="18"/>
      <c r="S78" s="11" t="s">
        <v>212</v>
      </c>
      <c r="T78" s="11" t="s">
        <v>211</v>
      </c>
      <c r="U78" s="11" t="s">
        <v>213</v>
      </c>
      <c r="V78" s="11" t="s">
        <v>0</v>
      </c>
      <c r="W78" s="11" t="s">
        <v>215</v>
      </c>
      <c r="X78" s="11" t="s">
        <v>216</v>
      </c>
      <c r="Z78" s="10"/>
      <c r="AA78" s="12" t="s">
        <v>239</v>
      </c>
      <c r="AB78" s="12" t="s">
        <v>240</v>
      </c>
      <c r="AC78" s="12" t="s">
        <v>238</v>
      </c>
      <c r="AD78" s="12" t="s">
        <v>241</v>
      </c>
      <c r="AE78" s="12" t="s">
        <v>242</v>
      </c>
      <c r="AF78" s="12" t="s">
        <v>243</v>
      </c>
      <c r="AG78" s="13" t="s">
        <v>244</v>
      </c>
      <c r="AH78" s="19" t="s">
        <v>245</v>
      </c>
      <c r="AI78" s="19" t="s">
        <v>250</v>
      </c>
    </row>
    <row r="79" spans="3:35" ht="36" hidden="1" thickTop="1" thickBot="1" x14ac:dyDescent="0.35">
      <c r="C79" s="199"/>
      <c r="D79" s="335"/>
      <c r="E79" s="329"/>
      <c r="F79" s="161" t="s">
        <v>113</v>
      </c>
      <c r="G79" s="35"/>
      <c r="H79" s="35"/>
      <c r="I79" s="36"/>
      <c r="J79" s="54"/>
      <c r="K79" s="55"/>
      <c r="L79" s="39"/>
      <c r="M79" s="38"/>
      <c r="N79" s="38"/>
      <c r="O79" s="38"/>
      <c r="R79" s="14" t="s">
        <v>259</v>
      </c>
      <c r="S79" s="20">
        <f t="shared" ref="S79:X79" si="60">COUNTA(G14:G25,●)-1</f>
        <v>0</v>
      </c>
      <c r="T79" s="20">
        <f t="shared" si="60"/>
        <v>0</v>
      </c>
      <c r="U79" s="20">
        <f t="shared" si="60"/>
        <v>0</v>
      </c>
      <c r="V79" s="20">
        <f t="shared" si="60"/>
        <v>0</v>
      </c>
      <c r="W79" s="20">
        <f t="shared" si="60"/>
        <v>0</v>
      </c>
      <c r="X79" s="20">
        <f t="shared" si="60"/>
        <v>0</v>
      </c>
      <c r="Z79" s="16" t="s">
        <v>259</v>
      </c>
      <c r="AA79" s="17">
        <f>S79*1</f>
        <v>0</v>
      </c>
      <c r="AB79" s="17">
        <f>T79*2</f>
        <v>0</v>
      </c>
      <c r="AC79" s="17">
        <f>U79*3</f>
        <v>0</v>
      </c>
      <c r="AD79" s="17">
        <f>V79*4</f>
        <v>0</v>
      </c>
      <c r="AE79" s="17">
        <f>W79*5</f>
        <v>0</v>
      </c>
      <c r="AF79" s="17">
        <f>X79*0</f>
        <v>0</v>
      </c>
      <c r="AG79" s="13">
        <f>SUM(AA79:AF79)</f>
        <v>0</v>
      </c>
      <c r="AH79" s="19">
        <f>AG79/5</f>
        <v>0</v>
      </c>
      <c r="AI79" s="19" t="s">
        <v>251</v>
      </c>
    </row>
    <row r="80" spans="3:35" ht="27" hidden="1" thickTop="1" thickBot="1" x14ac:dyDescent="0.35">
      <c r="C80" s="199"/>
      <c r="D80" s="335"/>
      <c r="E80" s="329"/>
      <c r="F80" s="161" t="s">
        <v>114</v>
      </c>
      <c r="G80" s="35"/>
      <c r="H80" s="35"/>
      <c r="I80" s="36"/>
      <c r="J80" s="54"/>
      <c r="K80" s="55"/>
      <c r="L80" s="39"/>
      <c r="M80" s="38"/>
      <c r="N80" s="38"/>
      <c r="O80" s="38"/>
      <c r="R80" s="14" t="s">
        <v>260</v>
      </c>
      <c r="S80" s="20">
        <f t="shared" ref="S80:X80" si="61">COUNTA(G27:G38,●)-1</f>
        <v>0</v>
      </c>
      <c r="T80" s="20">
        <f t="shared" si="61"/>
        <v>0</v>
      </c>
      <c r="U80" s="20">
        <f t="shared" si="61"/>
        <v>0</v>
      </c>
      <c r="V80" s="20">
        <f t="shared" si="61"/>
        <v>0</v>
      </c>
      <c r="W80" s="20">
        <f t="shared" si="61"/>
        <v>0</v>
      </c>
      <c r="X80" s="20">
        <f t="shared" si="61"/>
        <v>0</v>
      </c>
      <c r="Z80" s="16" t="s">
        <v>260</v>
      </c>
      <c r="AA80" s="17">
        <f t="shared" ref="AA80:AA88" si="62">S80*1</f>
        <v>0</v>
      </c>
      <c r="AB80" s="17">
        <f t="shared" ref="AB80:AB88" si="63">T80*2</f>
        <v>0</v>
      </c>
      <c r="AC80" s="17">
        <f t="shared" ref="AC80:AC88" si="64">U80*3</f>
        <v>0</v>
      </c>
      <c r="AD80" s="17">
        <f t="shared" ref="AD80:AD88" si="65">V80*4</f>
        <v>0</v>
      </c>
      <c r="AE80" s="17">
        <f t="shared" ref="AE80:AE88" si="66">W80*5</f>
        <v>0</v>
      </c>
      <c r="AF80" s="17">
        <f t="shared" ref="AF80:AF88" si="67">X80*0</f>
        <v>0</v>
      </c>
      <c r="AG80" s="13">
        <f t="shared" ref="AG80:AG88" si="68">SUM(AA80:AF80)</f>
        <v>0</v>
      </c>
      <c r="AH80" s="19">
        <f>AG80/3</f>
        <v>0</v>
      </c>
      <c r="AI80" s="19" t="s">
        <v>253</v>
      </c>
    </row>
    <row r="81" spans="3:35" ht="40.5" hidden="1" customHeight="1" thickTop="1" thickBot="1" x14ac:dyDescent="0.35">
      <c r="C81" s="199"/>
      <c r="D81" s="335"/>
      <c r="E81" s="329"/>
      <c r="F81" s="161" t="s">
        <v>273</v>
      </c>
      <c r="G81" s="35"/>
      <c r="H81" s="35"/>
      <c r="I81" s="36"/>
      <c r="J81" s="54"/>
      <c r="K81" s="55"/>
      <c r="L81" s="39"/>
      <c r="M81" s="38"/>
      <c r="N81" s="38"/>
      <c r="O81" s="38"/>
      <c r="R81" s="14" t="s">
        <v>261</v>
      </c>
      <c r="S81" s="20">
        <f>COUNTA(G40:G56,●)-1</f>
        <v>0</v>
      </c>
      <c r="T81" s="20">
        <f t="shared" ref="T81:X81" si="69">COUNTA(H40:H56,●)-1</f>
        <v>0</v>
      </c>
      <c r="U81" s="20">
        <f t="shared" si="69"/>
        <v>0</v>
      </c>
      <c r="V81" s="20">
        <f t="shared" si="69"/>
        <v>0</v>
      </c>
      <c r="W81" s="20">
        <f t="shared" si="69"/>
        <v>0</v>
      </c>
      <c r="X81" s="20">
        <f t="shared" si="69"/>
        <v>0</v>
      </c>
      <c r="Z81" s="16" t="s">
        <v>261</v>
      </c>
      <c r="AA81" s="17">
        <f t="shared" si="62"/>
        <v>0</v>
      </c>
      <c r="AB81" s="17">
        <f t="shared" si="63"/>
        <v>0</v>
      </c>
      <c r="AC81" s="17">
        <f t="shared" si="64"/>
        <v>0</v>
      </c>
      <c r="AD81" s="17">
        <f t="shared" si="65"/>
        <v>0</v>
      </c>
      <c r="AE81" s="17">
        <f t="shared" si="66"/>
        <v>0</v>
      </c>
      <c r="AF81" s="17">
        <f t="shared" si="67"/>
        <v>0</v>
      </c>
      <c r="AG81" s="13">
        <f t="shared" si="68"/>
        <v>0</v>
      </c>
      <c r="AH81" s="19">
        <f>AG81/3</f>
        <v>0</v>
      </c>
      <c r="AI81" s="19" t="s">
        <v>253</v>
      </c>
    </row>
    <row r="82" spans="3:35" ht="27" hidden="1" thickTop="1" thickBot="1" x14ac:dyDescent="0.35">
      <c r="C82" s="199"/>
      <c r="D82" s="335"/>
      <c r="E82" s="329"/>
      <c r="F82" s="161" t="s">
        <v>115</v>
      </c>
      <c r="G82" s="35"/>
      <c r="H82" s="35"/>
      <c r="I82" s="36"/>
      <c r="J82" s="54"/>
      <c r="K82" s="55"/>
      <c r="L82" s="39"/>
      <c r="M82" s="38"/>
      <c r="N82" s="38"/>
      <c r="O82" s="38"/>
      <c r="R82" s="14" t="s">
        <v>262</v>
      </c>
      <c r="S82" s="20">
        <f>COUNTA(G59:G66,●)-1</f>
        <v>0</v>
      </c>
      <c r="T82" s="20">
        <f t="shared" ref="T82:X82" si="70">COUNTA(H59:H66,●)-1</f>
        <v>0</v>
      </c>
      <c r="U82" s="20">
        <f t="shared" si="70"/>
        <v>0</v>
      </c>
      <c r="V82" s="20">
        <f t="shared" si="70"/>
        <v>0</v>
      </c>
      <c r="W82" s="20">
        <f t="shared" si="70"/>
        <v>0</v>
      </c>
      <c r="X82" s="20">
        <f t="shared" si="70"/>
        <v>0</v>
      </c>
      <c r="Z82" s="16" t="s">
        <v>262</v>
      </c>
      <c r="AA82" s="17">
        <f t="shared" si="62"/>
        <v>0</v>
      </c>
      <c r="AB82" s="17">
        <f t="shared" si="63"/>
        <v>0</v>
      </c>
      <c r="AC82" s="17">
        <f t="shared" si="64"/>
        <v>0</v>
      </c>
      <c r="AD82" s="17">
        <f t="shared" si="65"/>
        <v>0</v>
      </c>
      <c r="AE82" s="17">
        <f t="shared" si="66"/>
        <v>0</v>
      </c>
      <c r="AF82" s="17">
        <f t="shared" si="67"/>
        <v>0</v>
      </c>
      <c r="AG82" s="13">
        <f t="shared" si="68"/>
        <v>0</v>
      </c>
      <c r="AH82" s="19">
        <f>AG82/1</f>
        <v>0</v>
      </c>
      <c r="AI82" s="19" t="s">
        <v>255</v>
      </c>
    </row>
    <row r="83" spans="3:35" ht="36" hidden="1" thickTop="1" thickBot="1" x14ac:dyDescent="0.35">
      <c r="C83" s="187"/>
      <c r="D83" s="335"/>
      <c r="E83" s="329"/>
      <c r="F83" s="167" t="s">
        <v>116</v>
      </c>
      <c r="G83" s="56"/>
      <c r="H83" s="56"/>
      <c r="I83" s="57"/>
      <c r="J83" s="58"/>
      <c r="K83" s="88"/>
      <c r="L83" s="60"/>
      <c r="M83" s="61"/>
      <c r="N83" s="61"/>
      <c r="O83" s="61"/>
      <c r="R83" s="14" t="s">
        <v>263</v>
      </c>
      <c r="S83" s="20">
        <f>COUNTA(G68:G83,●)-1</f>
        <v>0</v>
      </c>
      <c r="T83" s="20">
        <f t="shared" ref="T83:X83" si="71">COUNTA(H68:H83,●)-1</f>
        <v>0</v>
      </c>
      <c r="U83" s="20">
        <f t="shared" si="71"/>
        <v>0</v>
      </c>
      <c r="V83" s="20">
        <f t="shared" si="71"/>
        <v>0</v>
      </c>
      <c r="W83" s="20">
        <f t="shared" si="71"/>
        <v>0</v>
      </c>
      <c r="X83" s="20">
        <f t="shared" si="71"/>
        <v>0</v>
      </c>
      <c r="Z83" s="16" t="s">
        <v>263</v>
      </c>
      <c r="AA83" s="17">
        <f t="shared" si="62"/>
        <v>0</v>
      </c>
      <c r="AB83" s="17">
        <f t="shared" si="63"/>
        <v>0</v>
      </c>
      <c r="AC83" s="17">
        <f t="shared" si="64"/>
        <v>0</v>
      </c>
      <c r="AD83" s="17">
        <f t="shared" si="65"/>
        <v>0</v>
      </c>
      <c r="AE83" s="17">
        <f t="shared" si="66"/>
        <v>0</v>
      </c>
      <c r="AF83" s="17">
        <f t="shared" si="67"/>
        <v>0</v>
      </c>
      <c r="AG83" s="13">
        <f t="shared" si="68"/>
        <v>0</v>
      </c>
      <c r="AH83" s="19">
        <f>AG83/1</f>
        <v>0</v>
      </c>
      <c r="AI83" s="19" t="s">
        <v>255</v>
      </c>
    </row>
    <row r="84" spans="3:35" ht="28" customHeight="1" thickTop="1" thickBot="1" x14ac:dyDescent="0.35">
      <c r="C84" s="200"/>
      <c r="D84" s="369" t="s">
        <v>117</v>
      </c>
      <c r="E84" s="370"/>
      <c r="F84" s="370"/>
      <c r="G84" s="370"/>
      <c r="H84" s="370"/>
      <c r="I84" s="370"/>
      <c r="J84" s="370"/>
      <c r="K84" s="370"/>
      <c r="L84" s="370"/>
      <c r="M84" s="370"/>
      <c r="N84" s="370"/>
      <c r="O84" s="371"/>
      <c r="R84" s="14" t="s">
        <v>264</v>
      </c>
      <c r="S84" s="20">
        <f>COUNTA(G86:G93,●)-1</f>
        <v>0</v>
      </c>
      <c r="T84" s="20">
        <f t="shared" ref="T84:X84" si="72">COUNTA(H86:H93,●)-1</f>
        <v>0</v>
      </c>
      <c r="U84" s="20">
        <f t="shared" si="72"/>
        <v>0</v>
      </c>
      <c r="V84" s="20">
        <f t="shared" si="72"/>
        <v>0</v>
      </c>
      <c r="W84" s="20">
        <f t="shared" si="72"/>
        <v>0</v>
      </c>
      <c r="X84" s="20">
        <f t="shared" si="72"/>
        <v>0</v>
      </c>
      <c r="Z84" s="16" t="s">
        <v>264</v>
      </c>
      <c r="AA84" s="17">
        <f t="shared" si="62"/>
        <v>0</v>
      </c>
      <c r="AB84" s="17">
        <f t="shared" si="63"/>
        <v>0</v>
      </c>
      <c r="AC84" s="17">
        <f t="shared" si="64"/>
        <v>0</v>
      </c>
      <c r="AD84" s="17">
        <f t="shared" si="65"/>
        <v>0</v>
      </c>
      <c r="AE84" s="17">
        <f t="shared" si="66"/>
        <v>0</v>
      </c>
      <c r="AF84" s="17">
        <f t="shared" si="67"/>
        <v>0</v>
      </c>
      <c r="AG84" s="13">
        <f t="shared" si="68"/>
        <v>0</v>
      </c>
      <c r="AH84" s="19">
        <f>AG84/1</f>
        <v>0</v>
      </c>
      <c r="AI84" s="19" t="s">
        <v>255</v>
      </c>
    </row>
    <row r="85" spans="3:35" ht="28" customHeight="1" thickTop="1" thickBot="1" x14ac:dyDescent="0.35">
      <c r="C85" s="205"/>
      <c r="D85" s="372" t="s">
        <v>118</v>
      </c>
      <c r="E85" s="373"/>
      <c r="F85" s="373"/>
      <c r="G85" s="373"/>
      <c r="H85" s="373"/>
      <c r="I85" s="373"/>
      <c r="J85" s="373"/>
      <c r="K85" s="373"/>
      <c r="L85" s="373"/>
      <c r="M85" s="373"/>
      <c r="N85" s="373"/>
      <c r="O85" s="323"/>
      <c r="R85" s="14" t="s">
        <v>265</v>
      </c>
      <c r="S85" s="20">
        <f>COUNTA(G95:G105,●)-1</f>
        <v>0</v>
      </c>
      <c r="T85" s="20">
        <f t="shared" ref="T85:X85" si="73">COUNTA(H95:H105,●)-1</f>
        <v>0</v>
      </c>
      <c r="U85" s="20">
        <f t="shared" si="73"/>
        <v>0</v>
      </c>
      <c r="V85" s="20">
        <f t="shared" si="73"/>
        <v>0</v>
      </c>
      <c r="W85" s="20">
        <f t="shared" si="73"/>
        <v>0</v>
      </c>
      <c r="X85" s="20">
        <f t="shared" si="73"/>
        <v>0</v>
      </c>
      <c r="Z85" s="16" t="s">
        <v>265</v>
      </c>
      <c r="AA85" s="17">
        <f t="shared" si="62"/>
        <v>0</v>
      </c>
      <c r="AB85" s="17">
        <f t="shared" si="63"/>
        <v>0</v>
      </c>
      <c r="AC85" s="17">
        <f t="shared" si="64"/>
        <v>0</v>
      </c>
      <c r="AD85" s="17">
        <f t="shared" si="65"/>
        <v>0</v>
      </c>
      <c r="AE85" s="17">
        <f t="shared" si="66"/>
        <v>0</v>
      </c>
      <c r="AF85" s="17">
        <f t="shared" si="67"/>
        <v>0</v>
      </c>
      <c r="AG85" s="13">
        <f t="shared" si="68"/>
        <v>0</v>
      </c>
      <c r="AH85" s="19">
        <f>AG85/3</f>
        <v>0</v>
      </c>
      <c r="AI85" s="19" t="s">
        <v>253</v>
      </c>
    </row>
    <row r="86" spans="3:35" ht="45" customHeight="1" thickTop="1" thickBot="1" x14ac:dyDescent="0.35">
      <c r="C86" s="385" t="s">
        <v>296</v>
      </c>
      <c r="D86" s="319" t="s">
        <v>119</v>
      </c>
      <c r="E86" s="320" t="s">
        <v>120</v>
      </c>
      <c r="F86" s="171" t="s">
        <v>121</v>
      </c>
      <c r="G86" s="249"/>
      <c r="H86" s="249"/>
      <c r="I86" s="250"/>
      <c r="J86" s="251"/>
      <c r="K86" s="252"/>
      <c r="L86" s="253"/>
      <c r="M86" s="254"/>
      <c r="N86" s="254"/>
      <c r="O86" s="66"/>
      <c r="R86" s="14" t="s">
        <v>266</v>
      </c>
      <c r="S86" s="20">
        <f>COUNTA(G108:G121,●)-1</f>
        <v>0</v>
      </c>
      <c r="T86" s="20">
        <f t="shared" ref="T86:X86" si="74">COUNTA(H108:H121,●)-1</f>
        <v>0</v>
      </c>
      <c r="U86" s="20">
        <f t="shared" si="74"/>
        <v>0</v>
      </c>
      <c r="V86" s="20">
        <f t="shared" si="74"/>
        <v>0</v>
      </c>
      <c r="W86" s="20">
        <f t="shared" si="74"/>
        <v>0</v>
      </c>
      <c r="X86" s="20">
        <f t="shared" si="74"/>
        <v>0</v>
      </c>
      <c r="Z86" s="16" t="s">
        <v>266</v>
      </c>
      <c r="AA86" s="17">
        <f t="shared" si="62"/>
        <v>0</v>
      </c>
      <c r="AB86" s="17">
        <f t="shared" si="63"/>
        <v>0</v>
      </c>
      <c r="AC86" s="17">
        <f t="shared" si="64"/>
        <v>0</v>
      </c>
      <c r="AD86" s="17">
        <f t="shared" si="65"/>
        <v>0</v>
      </c>
      <c r="AE86" s="17">
        <f t="shared" si="66"/>
        <v>0</v>
      </c>
      <c r="AF86" s="17">
        <f t="shared" si="67"/>
        <v>0</v>
      </c>
      <c r="AG86" s="13">
        <f t="shared" si="68"/>
        <v>0</v>
      </c>
      <c r="AH86" s="19">
        <f>AG86/1</f>
        <v>0</v>
      </c>
      <c r="AI86" s="19" t="s">
        <v>255</v>
      </c>
    </row>
    <row r="87" spans="3:35" ht="45" customHeight="1" thickTop="1" thickBot="1" x14ac:dyDescent="0.35">
      <c r="C87" s="386"/>
      <c r="D87" s="316"/>
      <c r="E87" s="318"/>
      <c r="F87" s="168" t="s">
        <v>122</v>
      </c>
      <c r="G87" s="261"/>
      <c r="H87" s="261"/>
      <c r="I87" s="262"/>
      <c r="J87" s="263"/>
      <c r="K87" s="264"/>
      <c r="L87" s="265"/>
      <c r="M87" s="266"/>
      <c r="N87" s="266"/>
      <c r="O87" s="82"/>
      <c r="R87" s="14" t="s">
        <v>267</v>
      </c>
      <c r="S87" s="20">
        <f>COUNTA(G123:G127,●)-1</f>
        <v>0</v>
      </c>
      <c r="T87" s="20">
        <f t="shared" ref="T87:X87" si="75">COUNTA(H123:H127,●)-1</f>
        <v>0</v>
      </c>
      <c r="U87" s="20">
        <f t="shared" si="75"/>
        <v>0</v>
      </c>
      <c r="V87" s="20">
        <f t="shared" si="75"/>
        <v>0</v>
      </c>
      <c r="W87" s="20">
        <f t="shared" si="75"/>
        <v>0</v>
      </c>
      <c r="X87" s="20">
        <f t="shared" si="75"/>
        <v>0</v>
      </c>
      <c r="Z87" s="16" t="s">
        <v>267</v>
      </c>
      <c r="AA87" s="17">
        <f t="shared" si="62"/>
        <v>0</v>
      </c>
      <c r="AB87" s="17">
        <f t="shared" si="63"/>
        <v>0</v>
      </c>
      <c r="AC87" s="17">
        <f t="shared" si="64"/>
        <v>0</v>
      </c>
      <c r="AD87" s="17">
        <f t="shared" si="65"/>
        <v>0</v>
      </c>
      <c r="AE87" s="17">
        <f t="shared" si="66"/>
        <v>0</v>
      </c>
      <c r="AF87" s="17">
        <f t="shared" si="67"/>
        <v>0</v>
      </c>
      <c r="AG87" s="13">
        <f t="shared" si="68"/>
        <v>0</v>
      </c>
      <c r="AH87" s="19">
        <f>AG87/3</f>
        <v>0</v>
      </c>
      <c r="AI87" s="19" t="s">
        <v>253</v>
      </c>
    </row>
    <row r="88" spans="3:35" ht="30" customHeight="1" thickTop="1" thickBot="1" x14ac:dyDescent="0.35">
      <c r="C88" s="383" t="s">
        <v>290</v>
      </c>
      <c r="D88" s="177" t="s">
        <v>123</v>
      </c>
      <c r="E88" s="112" t="s">
        <v>124</v>
      </c>
      <c r="F88" s="111" t="s">
        <v>125</v>
      </c>
      <c r="G88" s="267"/>
      <c r="H88" s="267"/>
      <c r="I88" s="268"/>
      <c r="J88" s="269"/>
      <c r="K88" s="270"/>
      <c r="L88" s="271"/>
      <c r="M88" s="272"/>
      <c r="N88" s="272"/>
      <c r="O88" s="184"/>
      <c r="R88" s="14" t="s">
        <v>268</v>
      </c>
      <c r="S88" s="20">
        <f>COUNTA(G129:G138,●)-1</f>
        <v>0</v>
      </c>
      <c r="T88" s="20">
        <f t="shared" ref="T88:X88" si="76">COUNTA(H129:H138,●)-1</f>
        <v>0</v>
      </c>
      <c r="U88" s="20">
        <f t="shared" si="76"/>
        <v>0</v>
      </c>
      <c r="V88" s="20">
        <f t="shared" si="76"/>
        <v>0</v>
      </c>
      <c r="W88" s="20">
        <f t="shared" si="76"/>
        <v>0</v>
      </c>
      <c r="X88" s="20">
        <f t="shared" si="76"/>
        <v>0</v>
      </c>
      <c r="Z88" s="16" t="s">
        <v>268</v>
      </c>
      <c r="AA88" s="17">
        <f t="shared" si="62"/>
        <v>0</v>
      </c>
      <c r="AB88" s="17">
        <f t="shared" si="63"/>
        <v>0</v>
      </c>
      <c r="AC88" s="17">
        <f t="shared" si="64"/>
        <v>0</v>
      </c>
      <c r="AD88" s="17">
        <f t="shared" si="65"/>
        <v>0</v>
      </c>
      <c r="AE88" s="17">
        <f t="shared" si="66"/>
        <v>0</v>
      </c>
      <c r="AF88" s="17">
        <f t="shared" si="67"/>
        <v>0</v>
      </c>
      <c r="AG88" s="13">
        <f t="shared" si="68"/>
        <v>0</v>
      </c>
      <c r="AH88" s="19">
        <f>AG88/3</f>
        <v>0</v>
      </c>
      <c r="AI88" s="19" t="s">
        <v>253</v>
      </c>
    </row>
    <row r="89" spans="3:35" ht="30" customHeight="1" thickTop="1" x14ac:dyDescent="0.3">
      <c r="C89" s="384"/>
      <c r="D89" s="321" t="s">
        <v>126</v>
      </c>
      <c r="E89" s="322" t="s">
        <v>127</v>
      </c>
      <c r="F89" s="95" t="s">
        <v>128</v>
      </c>
      <c r="G89" s="280"/>
      <c r="H89" s="280"/>
      <c r="I89" s="281"/>
      <c r="J89" s="282"/>
      <c r="K89" s="274"/>
      <c r="L89" s="283"/>
      <c r="M89" s="284"/>
      <c r="N89" s="284"/>
      <c r="O89" s="81"/>
    </row>
    <row r="90" spans="3:35" ht="28" customHeight="1" x14ac:dyDescent="0.3">
      <c r="C90" s="379" t="s">
        <v>291</v>
      </c>
      <c r="D90" s="315"/>
      <c r="E90" s="317"/>
      <c r="F90" s="169" t="s">
        <v>129</v>
      </c>
      <c r="G90" s="235"/>
      <c r="H90" s="235"/>
      <c r="I90" s="236"/>
      <c r="J90" s="237"/>
      <c r="K90" s="234"/>
      <c r="L90" s="238"/>
      <c r="M90" s="239"/>
      <c r="N90" s="239"/>
      <c r="O90" s="71"/>
    </row>
    <row r="91" spans="3:35" ht="28" customHeight="1" thickBot="1" x14ac:dyDescent="0.35">
      <c r="C91" s="382"/>
      <c r="D91" s="315"/>
      <c r="E91" s="317"/>
      <c r="F91" s="163" t="s">
        <v>130</v>
      </c>
      <c r="G91" s="235"/>
      <c r="H91" s="235"/>
      <c r="I91" s="236"/>
      <c r="J91" s="237"/>
      <c r="K91" s="234"/>
      <c r="L91" s="238"/>
      <c r="M91" s="239"/>
      <c r="N91" s="239"/>
      <c r="O91" s="71"/>
    </row>
    <row r="92" spans="3:35" ht="35" hidden="1" x14ac:dyDescent="0.3">
      <c r="C92" s="201"/>
      <c r="D92" s="162" t="s">
        <v>131</v>
      </c>
      <c r="E92" s="96" t="s">
        <v>132</v>
      </c>
      <c r="F92" s="163" t="s">
        <v>133</v>
      </c>
      <c r="G92" s="67"/>
      <c r="H92" s="67"/>
      <c r="I92" s="68"/>
      <c r="J92" s="69"/>
      <c r="K92" s="55"/>
      <c r="L92" s="70"/>
      <c r="M92" s="71"/>
      <c r="N92" s="71"/>
      <c r="O92" s="71"/>
    </row>
    <row r="93" spans="3:35" hidden="1" x14ac:dyDescent="0.3">
      <c r="C93" s="196"/>
      <c r="D93" s="176" t="s">
        <v>134</v>
      </c>
      <c r="E93" s="97" t="s">
        <v>135</v>
      </c>
      <c r="F93" s="168" t="s">
        <v>136</v>
      </c>
      <c r="G93" s="72"/>
      <c r="H93" s="72"/>
      <c r="I93" s="73"/>
      <c r="J93" s="74"/>
      <c r="K93" s="59"/>
      <c r="L93" s="75"/>
      <c r="M93" s="76"/>
      <c r="N93" s="76"/>
      <c r="O93" s="76"/>
    </row>
    <row r="94" spans="3:35" hidden="1" x14ac:dyDescent="0.3">
      <c r="C94" s="202"/>
      <c r="D94" s="323" t="s">
        <v>137</v>
      </c>
      <c r="E94" s="324"/>
      <c r="F94" s="325"/>
      <c r="G94" s="44"/>
      <c r="H94" s="44"/>
      <c r="I94" s="45"/>
      <c r="J94" s="44"/>
      <c r="K94" s="44"/>
      <c r="L94" s="44"/>
      <c r="M94" s="46"/>
      <c r="N94" s="46"/>
      <c r="O94" s="47"/>
    </row>
    <row r="95" spans="3:35" hidden="1" x14ac:dyDescent="0.3">
      <c r="C95" s="197"/>
      <c r="D95" s="321" t="s">
        <v>138</v>
      </c>
      <c r="E95" s="322" t="s">
        <v>139</v>
      </c>
      <c r="F95" s="169" t="s">
        <v>140</v>
      </c>
      <c r="G95" s="77"/>
      <c r="H95" s="77"/>
      <c r="I95" s="78"/>
      <c r="J95" s="79"/>
      <c r="K95" s="51"/>
      <c r="L95" s="80"/>
      <c r="M95" s="81"/>
      <c r="N95" s="81"/>
      <c r="O95" s="81"/>
    </row>
    <row r="96" spans="3:35" ht="35" hidden="1" x14ac:dyDescent="0.3">
      <c r="C96" s="201"/>
      <c r="D96" s="315"/>
      <c r="E96" s="317"/>
      <c r="F96" s="163" t="s">
        <v>141</v>
      </c>
      <c r="G96" s="67"/>
      <c r="H96" s="67"/>
      <c r="I96" s="68"/>
      <c r="J96" s="69"/>
      <c r="K96" s="55"/>
      <c r="L96" s="70"/>
      <c r="M96" s="71"/>
      <c r="N96" s="71"/>
      <c r="O96" s="71"/>
    </row>
    <row r="97" spans="3:15" ht="35" hidden="1" x14ac:dyDescent="0.3">
      <c r="C97" s="201"/>
      <c r="D97" s="315"/>
      <c r="E97" s="317"/>
      <c r="F97" s="163" t="s">
        <v>142</v>
      </c>
      <c r="G97" s="67"/>
      <c r="H97" s="67"/>
      <c r="I97" s="68"/>
      <c r="J97" s="69"/>
      <c r="K97" s="55"/>
      <c r="L97" s="70"/>
      <c r="M97" s="71"/>
      <c r="N97" s="71"/>
      <c r="O97" s="71"/>
    </row>
    <row r="98" spans="3:15" ht="35" hidden="1" x14ac:dyDescent="0.3">
      <c r="C98" s="201"/>
      <c r="D98" s="315"/>
      <c r="E98" s="317"/>
      <c r="F98" s="163" t="s">
        <v>143</v>
      </c>
      <c r="G98" s="67"/>
      <c r="H98" s="67"/>
      <c r="I98" s="68"/>
      <c r="J98" s="69"/>
      <c r="K98" s="55"/>
      <c r="L98" s="70"/>
      <c r="M98" s="71"/>
      <c r="N98" s="71"/>
      <c r="O98" s="71"/>
    </row>
    <row r="99" spans="3:15" ht="35" hidden="1" x14ac:dyDescent="0.3">
      <c r="C99" s="201"/>
      <c r="D99" s="315"/>
      <c r="E99" s="317"/>
      <c r="F99" s="163" t="s">
        <v>144</v>
      </c>
      <c r="G99" s="67"/>
      <c r="H99" s="67"/>
      <c r="I99" s="68"/>
      <c r="J99" s="69"/>
      <c r="K99" s="55"/>
      <c r="L99" s="70"/>
      <c r="M99" s="71"/>
      <c r="N99" s="71"/>
      <c r="O99" s="71"/>
    </row>
    <row r="100" spans="3:15" ht="35" hidden="1" x14ac:dyDescent="0.3">
      <c r="C100" s="201"/>
      <c r="D100" s="315" t="s">
        <v>145</v>
      </c>
      <c r="E100" s="317" t="s">
        <v>146</v>
      </c>
      <c r="F100" s="163" t="s">
        <v>147</v>
      </c>
      <c r="G100" s="67"/>
      <c r="H100" s="67"/>
      <c r="I100" s="68"/>
      <c r="J100" s="69"/>
      <c r="K100" s="55"/>
      <c r="L100" s="70"/>
      <c r="M100" s="71"/>
      <c r="N100" s="71"/>
      <c r="O100" s="71"/>
    </row>
    <row r="101" spans="3:15" ht="35" hidden="1" x14ac:dyDescent="0.3">
      <c r="C101" s="201"/>
      <c r="D101" s="315"/>
      <c r="E101" s="317"/>
      <c r="F101" s="163" t="s">
        <v>148</v>
      </c>
      <c r="G101" s="67"/>
      <c r="H101" s="67"/>
      <c r="I101" s="68"/>
      <c r="J101" s="69"/>
      <c r="K101" s="55"/>
      <c r="L101" s="70"/>
      <c r="M101" s="71"/>
      <c r="N101" s="71"/>
      <c r="O101" s="71"/>
    </row>
    <row r="102" spans="3:15" ht="35" hidden="1" x14ac:dyDescent="0.3">
      <c r="C102" s="201"/>
      <c r="D102" s="315"/>
      <c r="E102" s="317"/>
      <c r="F102" s="163" t="s">
        <v>149</v>
      </c>
      <c r="G102" s="67"/>
      <c r="H102" s="67"/>
      <c r="I102" s="68"/>
      <c r="J102" s="69"/>
      <c r="K102" s="55"/>
      <c r="L102" s="70"/>
      <c r="M102" s="71"/>
      <c r="N102" s="71"/>
      <c r="O102" s="71"/>
    </row>
    <row r="103" spans="3:15" ht="35" hidden="1" x14ac:dyDescent="0.3">
      <c r="C103" s="201"/>
      <c r="D103" s="315" t="s">
        <v>150</v>
      </c>
      <c r="E103" s="317" t="s">
        <v>151</v>
      </c>
      <c r="F103" s="163" t="s">
        <v>152</v>
      </c>
      <c r="G103" s="67"/>
      <c r="H103" s="67"/>
      <c r="I103" s="68"/>
      <c r="J103" s="69"/>
      <c r="K103" s="55"/>
      <c r="L103" s="70"/>
      <c r="M103" s="71"/>
      <c r="N103" s="71"/>
      <c r="O103" s="71"/>
    </row>
    <row r="104" spans="3:15" hidden="1" x14ac:dyDescent="0.3">
      <c r="C104" s="201"/>
      <c r="D104" s="315"/>
      <c r="E104" s="317"/>
      <c r="F104" s="163" t="s">
        <v>153</v>
      </c>
      <c r="G104" s="67"/>
      <c r="H104" s="67"/>
      <c r="I104" s="68"/>
      <c r="J104" s="69"/>
      <c r="K104" s="55"/>
      <c r="L104" s="70"/>
      <c r="M104" s="71"/>
      <c r="N104" s="71"/>
      <c r="O104" s="71"/>
    </row>
    <row r="105" spans="3:15" hidden="1" x14ac:dyDescent="0.3">
      <c r="C105" s="196"/>
      <c r="D105" s="316"/>
      <c r="E105" s="318"/>
      <c r="F105" s="168" t="s">
        <v>154</v>
      </c>
      <c r="G105" s="72"/>
      <c r="H105" s="72"/>
      <c r="I105" s="73"/>
      <c r="J105" s="74"/>
      <c r="K105" s="88"/>
      <c r="L105" s="75"/>
      <c r="M105" s="76"/>
      <c r="N105" s="76"/>
      <c r="O105" s="76"/>
    </row>
    <row r="106" spans="3:15" ht="28" customHeight="1" x14ac:dyDescent="0.3">
      <c r="C106" s="200"/>
      <c r="D106" s="401" t="s">
        <v>155</v>
      </c>
      <c r="E106" s="402"/>
      <c r="F106" s="402"/>
      <c r="G106" s="402"/>
      <c r="H106" s="402"/>
      <c r="I106" s="402"/>
      <c r="J106" s="402"/>
      <c r="K106" s="402"/>
      <c r="L106" s="402"/>
      <c r="M106" s="402"/>
      <c r="N106" s="402"/>
      <c r="O106" s="403"/>
    </row>
    <row r="107" spans="3:15" ht="28" customHeight="1" x14ac:dyDescent="0.3">
      <c r="C107" s="204"/>
      <c r="D107" s="372" t="s">
        <v>156</v>
      </c>
      <c r="E107" s="373"/>
      <c r="F107" s="373"/>
      <c r="G107" s="373"/>
      <c r="H107" s="373"/>
      <c r="I107" s="373"/>
      <c r="J107" s="373"/>
      <c r="K107" s="373"/>
      <c r="L107" s="373"/>
      <c r="M107" s="373"/>
      <c r="N107" s="373"/>
      <c r="O107" s="323"/>
    </row>
    <row r="108" spans="3:15" ht="55" customHeight="1" x14ac:dyDescent="0.3">
      <c r="C108" s="211" t="s">
        <v>298</v>
      </c>
      <c r="D108" s="177" t="s">
        <v>157</v>
      </c>
      <c r="E108" s="112" t="s">
        <v>158</v>
      </c>
      <c r="F108" s="186" t="s">
        <v>159</v>
      </c>
      <c r="G108" s="267"/>
      <c r="H108" s="267"/>
      <c r="I108" s="268"/>
      <c r="J108" s="269"/>
      <c r="K108" s="270"/>
      <c r="L108" s="271"/>
      <c r="M108" s="272"/>
      <c r="N108" s="272"/>
      <c r="O108" s="184"/>
    </row>
    <row r="109" spans="3:15" ht="28" customHeight="1" x14ac:dyDescent="0.3">
      <c r="C109" s="298" t="s">
        <v>292</v>
      </c>
      <c r="D109" s="404" t="s">
        <v>160</v>
      </c>
      <c r="E109" s="362" t="s">
        <v>161</v>
      </c>
      <c r="F109" s="170" t="s">
        <v>140</v>
      </c>
      <c r="G109" s="229"/>
      <c r="H109" s="229"/>
      <c r="I109" s="230"/>
      <c r="J109" s="273"/>
      <c r="K109" s="274"/>
      <c r="L109" s="231"/>
      <c r="M109" s="232"/>
      <c r="N109" s="232"/>
      <c r="O109" s="53"/>
    </row>
    <row r="110" spans="3:15" ht="35" x14ac:dyDescent="0.3">
      <c r="C110" s="298"/>
      <c r="D110" s="404"/>
      <c r="E110" s="362"/>
      <c r="F110" s="161" t="s">
        <v>141</v>
      </c>
      <c r="G110" s="219"/>
      <c r="H110" s="219"/>
      <c r="I110" s="220"/>
      <c r="J110" s="233"/>
      <c r="K110" s="234"/>
      <c r="L110" s="223"/>
      <c r="M110" s="222"/>
      <c r="N110" s="222"/>
      <c r="O110" s="38"/>
    </row>
    <row r="111" spans="3:15" ht="35" x14ac:dyDescent="0.3">
      <c r="C111" s="298"/>
      <c r="D111" s="404"/>
      <c r="E111" s="362"/>
      <c r="F111" s="161" t="s">
        <v>142</v>
      </c>
      <c r="G111" s="219"/>
      <c r="H111" s="219"/>
      <c r="I111" s="220"/>
      <c r="J111" s="233"/>
      <c r="K111" s="234"/>
      <c r="L111" s="223"/>
      <c r="M111" s="222"/>
      <c r="N111" s="222"/>
      <c r="O111" s="38"/>
    </row>
    <row r="112" spans="3:15" ht="35" x14ac:dyDescent="0.3">
      <c r="C112" s="298"/>
      <c r="D112" s="404"/>
      <c r="E112" s="362"/>
      <c r="F112" s="161" t="s">
        <v>143</v>
      </c>
      <c r="G112" s="219"/>
      <c r="H112" s="219"/>
      <c r="I112" s="220"/>
      <c r="J112" s="233"/>
      <c r="K112" s="234"/>
      <c r="L112" s="223"/>
      <c r="M112" s="222"/>
      <c r="N112" s="222"/>
      <c r="O112" s="38"/>
    </row>
    <row r="113" spans="3:15" ht="35" x14ac:dyDescent="0.3">
      <c r="C113" s="379"/>
      <c r="D113" s="404"/>
      <c r="E113" s="362"/>
      <c r="F113" s="161" t="s">
        <v>144</v>
      </c>
      <c r="G113" s="219"/>
      <c r="H113" s="219"/>
      <c r="I113" s="220"/>
      <c r="J113" s="233"/>
      <c r="K113" s="234"/>
      <c r="L113" s="223"/>
      <c r="M113" s="222"/>
      <c r="N113" s="222"/>
      <c r="O113" s="38"/>
    </row>
    <row r="114" spans="3:15" ht="35" hidden="1" x14ac:dyDescent="0.3">
      <c r="C114" s="153"/>
      <c r="D114" s="330" t="s">
        <v>162</v>
      </c>
      <c r="E114" s="339" t="s">
        <v>163</v>
      </c>
      <c r="F114" s="161" t="s">
        <v>164</v>
      </c>
      <c r="G114" s="35"/>
      <c r="H114" s="35"/>
      <c r="I114" s="36"/>
      <c r="J114" s="54"/>
      <c r="K114" s="55"/>
      <c r="L114" s="39"/>
      <c r="M114" s="38"/>
      <c r="N114" s="38"/>
      <c r="O114" s="38"/>
    </row>
    <row r="115" spans="3:15" ht="35" hidden="1" x14ac:dyDescent="0.3">
      <c r="C115" s="153"/>
      <c r="D115" s="331"/>
      <c r="E115" s="362"/>
      <c r="F115" s="161" t="s">
        <v>165</v>
      </c>
      <c r="G115" s="35"/>
      <c r="H115" s="35"/>
      <c r="I115" s="36"/>
      <c r="J115" s="54"/>
      <c r="K115" s="55"/>
      <c r="L115" s="39"/>
      <c r="M115" s="38"/>
      <c r="N115" s="38"/>
      <c r="O115" s="38"/>
    </row>
    <row r="116" spans="3:15" ht="35" hidden="1" x14ac:dyDescent="0.3">
      <c r="C116" s="153"/>
      <c r="D116" s="405"/>
      <c r="E116" s="406"/>
      <c r="F116" s="161" t="s">
        <v>149</v>
      </c>
      <c r="G116" s="35"/>
      <c r="H116" s="35"/>
      <c r="I116" s="36"/>
      <c r="J116" s="54"/>
      <c r="K116" s="55"/>
      <c r="L116" s="39"/>
      <c r="M116" s="38"/>
      <c r="N116" s="38"/>
      <c r="O116" s="38"/>
    </row>
    <row r="117" spans="3:15" ht="35" hidden="1" x14ac:dyDescent="0.3">
      <c r="C117" s="153"/>
      <c r="D117" s="330" t="s">
        <v>166</v>
      </c>
      <c r="E117" s="333" t="s">
        <v>167</v>
      </c>
      <c r="F117" s="161" t="s">
        <v>168</v>
      </c>
      <c r="G117" s="35"/>
      <c r="H117" s="35"/>
      <c r="I117" s="36"/>
      <c r="J117" s="54"/>
      <c r="K117" s="55"/>
      <c r="L117" s="39"/>
      <c r="M117" s="38"/>
      <c r="N117" s="38"/>
      <c r="O117" s="38"/>
    </row>
    <row r="118" spans="3:15" ht="35" hidden="1" x14ac:dyDescent="0.3">
      <c r="C118" s="153"/>
      <c r="D118" s="331"/>
      <c r="E118" s="329"/>
      <c r="F118" s="161" t="s">
        <v>169</v>
      </c>
      <c r="G118" s="35"/>
      <c r="H118" s="35"/>
      <c r="I118" s="36"/>
      <c r="J118" s="54"/>
      <c r="K118" s="55"/>
      <c r="L118" s="39"/>
      <c r="M118" s="38"/>
      <c r="N118" s="38"/>
      <c r="O118" s="38"/>
    </row>
    <row r="119" spans="3:15" ht="35" hidden="1" x14ac:dyDescent="0.3">
      <c r="C119" s="153"/>
      <c r="D119" s="332"/>
      <c r="E119" s="334"/>
      <c r="F119" s="161" t="s">
        <v>170</v>
      </c>
      <c r="G119" s="35"/>
      <c r="H119" s="35"/>
      <c r="I119" s="36"/>
      <c r="J119" s="54"/>
      <c r="K119" s="55"/>
      <c r="L119" s="39"/>
      <c r="M119" s="38"/>
      <c r="N119" s="38"/>
      <c r="O119" s="38"/>
    </row>
    <row r="120" spans="3:15" ht="35" hidden="1" x14ac:dyDescent="0.3">
      <c r="C120" s="153"/>
      <c r="D120" s="129" t="s">
        <v>171</v>
      </c>
      <c r="E120" s="93" t="s">
        <v>172</v>
      </c>
      <c r="F120" s="161" t="s">
        <v>173</v>
      </c>
      <c r="G120" s="35"/>
      <c r="H120" s="35"/>
      <c r="I120" s="36"/>
      <c r="J120" s="54"/>
      <c r="K120" s="55"/>
      <c r="L120" s="39"/>
      <c r="M120" s="38"/>
      <c r="N120" s="38"/>
      <c r="O120" s="38"/>
    </row>
    <row r="121" spans="3:15" ht="35" hidden="1" x14ac:dyDescent="0.3">
      <c r="C121" s="154"/>
      <c r="D121" s="136" t="s">
        <v>174</v>
      </c>
      <c r="E121" s="101" t="s">
        <v>175</v>
      </c>
      <c r="F121" s="167" t="s">
        <v>176</v>
      </c>
      <c r="G121" s="56"/>
      <c r="H121" s="56"/>
      <c r="I121" s="57"/>
      <c r="J121" s="58"/>
      <c r="K121" s="59"/>
      <c r="L121" s="60"/>
      <c r="M121" s="61"/>
      <c r="N121" s="61"/>
      <c r="O121" s="61"/>
    </row>
    <row r="122" spans="3:15" ht="28" customHeight="1" x14ac:dyDescent="0.3">
      <c r="C122" s="185"/>
      <c r="D122" s="372" t="s">
        <v>177</v>
      </c>
      <c r="E122" s="373"/>
      <c r="F122" s="373"/>
      <c r="G122" s="373"/>
      <c r="H122" s="373"/>
      <c r="I122" s="373"/>
      <c r="J122" s="373"/>
      <c r="K122" s="373"/>
      <c r="L122" s="373"/>
      <c r="M122" s="373"/>
      <c r="N122" s="373"/>
      <c r="O122" s="323"/>
    </row>
    <row r="123" spans="3:15" ht="35" x14ac:dyDescent="0.3">
      <c r="C123" s="297" t="s">
        <v>293</v>
      </c>
      <c r="D123" s="335" t="s">
        <v>178</v>
      </c>
      <c r="E123" s="329" t="s">
        <v>179</v>
      </c>
      <c r="F123" s="166" t="s">
        <v>180</v>
      </c>
      <c r="G123" s="212"/>
      <c r="H123" s="212"/>
      <c r="I123" s="286"/>
      <c r="J123" s="287"/>
      <c r="K123" s="252"/>
      <c r="L123" s="288"/>
      <c r="M123" s="216"/>
      <c r="N123" s="216"/>
      <c r="O123" s="87"/>
    </row>
    <row r="124" spans="3:15" ht="40.5" customHeight="1" x14ac:dyDescent="0.3">
      <c r="C124" s="379"/>
      <c r="D124" s="336"/>
      <c r="E124" s="337"/>
      <c r="F124" s="161" t="s">
        <v>181</v>
      </c>
      <c r="G124" s="219"/>
      <c r="H124" s="219"/>
      <c r="I124" s="220"/>
      <c r="J124" s="233"/>
      <c r="K124" s="234"/>
      <c r="L124" s="223"/>
      <c r="M124" s="222"/>
      <c r="N124" s="222"/>
      <c r="O124" s="38"/>
    </row>
    <row r="125" spans="3:15" hidden="1" x14ac:dyDescent="0.3">
      <c r="C125" s="199"/>
      <c r="D125" s="173" t="s">
        <v>182</v>
      </c>
      <c r="E125" s="102" t="s">
        <v>183</v>
      </c>
      <c r="F125" s="161" t="s">
        <v>184</v>
      </c>
      <c r="G125" s="35"/>
      <c r="H125" s="35"/>
      <c r="I125" s="36"/>
      <c r="J125" s="54"/>
      <c r="K125" s="55"/>
      <c r="L125" s="39"/>
      <c r="M125" s="38"/>
      <c r="N125" s="38"/>
      <c r="O125" s="38"/>
    </row>
    <row r="126" spans="3:15" ht="35" hidden="1" x14ac:dyDescent="0.3">
      <c r="C126" s="199"/>
      <c r="D126" s="338" t="s">
        <v>185</v>
      </c>
      <c r="E126" s="339" t="s">
        <v>186</v>
      </c>
      <c r="F126" s="161" t="s">
        <v>187</v>
      </c>
      <c r="G126" s="35"/>
      <c r="H126" s="35"/>
      <c r="I126" s="36"/>
      <c r="J126" s="54"/>
      <c r="K126" s="55"/>
      <c r="L126" s="39"/>
      <c r="M126" s="38"/>
      <c r="N126" s="38"/>
      <c r="O126" s="38"/>
    </row>
    <row r="127" spans="3:15" ht="35" hidden="1" x14ac:dyDescent="0.3">
      <c r="C127" s="203"/>
      <c r="D127" s="335"/>
      <c r="E127" s="340"/>
      <c r="F127" s="167" t="s">
        <v>188</v>
      </c>
      <c r="G127" s="56"/>
      <c r="H127" s="56"/>
      <c r="I127" s="57"/>
      <c r="J127" s="58"/>
      <c r="K127" s="59"/>
      <c r="L127" s="60"/>
      <c r="M127" s="61"/>
      <c r="N127" s="61"/>
      <c r="O127" s="61"/>
    </row>
    <row r="128" spans="3:15" ht="28" customHeight="1" x14ac:dyDescent="0.3">
      <c r="C128" s="185"/>
      <c r="D128" s="372" t="s">
        <v>189</v>
      </c>
      <c r="E128" s="373"/>
      <c r="F128" s="373"/>
      <c r="G128" s="373"/>
      <c r="H128" s="373"/>
      <c r="I128" s="373"/>
      <c r="J128" s="373"/>
      <c r="K128" s="373"/>
      <c r="L128" s="373"/>
      <c r="M128" s="373"/>
      <c r="N128" s="373"/>
      <c r="O128" s="323"/>
    </row>
    <row r="129" spans="3:15" ht="35" hidden="1" x14ac:dyDescent="0.3">
      <c r="C129" s="198"/>
      <c r="D129" s="335" t="s">
        <v>190</v>
      </c>
      <c r="E129" s="329" t="s">
        <v>191</v>
      </c>
      <c r="F129" s="135" t="s">
        <v>192</v>
      </c>
      <c r="G129" s="122"/>
      <c r="H129" s="83"/>
      <c r="I129" s="84"/>
      <c r="J129" s="85"/>
      <c r="K129" s="51"/>
      <c r="L129" s="86"/>
      <c r="M129" s="87"/>
      <c r="N129" s="87"/>
      <c r="O129" s="87"/>
    </row>
    <row r="130" spans="3:15" ht="35" hidden="1" x14ac:dyDescent="0.3">
      <c r="C130" s="199"/>
      <c r="D130" s="335"/>
      <c r="E130" s="329"/>
      <c r="F130" s="128" t="s">
        <v>193</v>
      </c>
      <c r="G130" s="115"/>
      <c r="H130" s="35"/>
      <c r="I130" s="36"/>
      <c r="J130" s="54"/>
      <c r="K130" s="55"/>
      <c r="L130" s="39"/>
      <c r="M130" s="38"/>
      <c r="N130" s="38"/>
      <c r="O130" s="38"/>
    </row>
    <row r="131" spans="3:15" ht="35" hidden="1" x14ac:dyDescent="0.3">
      <c r="C131" s="187"/>
      <c r="D131" s="341"/>
      <c r="E131" s="337"/>
      <c r="F131" s="128" t="s">
        <v>194</v>
      </c>
      <c r="G131" s="115"/>
      <c r="H131" s="35"/>
      <c r="I131" s="36"/>
      <c r="J131" s="54"/>
      <c r="K131" s="55"/>
      <c r="L131" s="39"/>
      <c r="M131" s="38"/>
      <c r="N131" s="38"/>
      <c r="O131" s="38"/>
    </row>
    <row r="132" spans="3:15" ht="35" x14ac:dyDescent="0.3">
      <c r="C132" s="297" t="s">
        <v>294</v>
      </c>
      <c r="D132" s="400" t="s">
        <v>195</v>
      </c>
      <c r="E132" s="333" t="s">
        <v>196</v>
      </c>
      <c r="F132" s="93" t="s">
        <v>279</v>
      </c>
      <c r="G132" s="218"/>
      <c r="H132" s="219"/>
      <c r="I132" s="220"/>
      <c r="J132" s="233"/>
      <c r="K132" s="234"/>
      <c r="L132" s="223"/>
      <c r="M132" s="222"/>
      <c r="N132" s="222"/>
      <c r="O132" s="38"/>
    </row>
    <row r="133" spans="3:15" ht="35" x14ac:dyDescent="0.3">
      <c r="C133" s="379"/>
      <c r="D133" s="341"/>
      <c r="E133" s="334"/>
      <c r="F133" s="93" t="s">
        <v>197</v>
      </c>
      <c r="G133" s="218"/>
      <c r="H133" s="219"/>
      <c r="I133" s="220"/>
      <c r="J133" s="233"/>
      <c r="K133" s="234"/>
      <c r="L133" s="223"/>
      <c r="M133" s="222"/>
      <c r="N133" s="222"/>
      <c r="O133" s="38"/>
    </row>
    <row r="134" spans="3:15" ht="52.5" hidden="1" x14ac:dyDescent="0.3">
      <c r="C134" s="187"/>
      <c r="D134" s="174" t="s">
        <v>198</v>
      </c>
      <c r="E134" s="99" t="s">
        <v>199</v>
      </c>
      <c r="F134" s="102" t="s">
        <v>200</v>
      </c>
      <c r="G134" s="224"/>
      <c r="H134" s="221"/>
      <c r="I134" s="289"/>
      <c r="J134" s="290"/>
      <c r="K134" s="245"/>
      <c r="L134" s="291"/>
      <c r="M134" s="292"/>
      <c r="N134" s="292"/>
      <c r="O134" s="43"/>
    </row>
    <row r="135" spans="3:15" ht="35" x14ac:dyDescent="0.3">
      <c r="C135" s="297" t="s">
        <v>295</v>
      </c>
      <c r="D135" s="328" t="s">
        <v>201</v>
      </c>
      <c r="E135" s="329" t="s">
        <v>202</v>
      </c>
      <c r="F135" s="98" t="s">
        <v>203</v>
      </c>
      <c r="G135" s="293"/>
      <c r="H135" s="212"/>
      <c r="I135" s="286"/>
      <c r="J135" s="287"/>
      <c r="K135" s="252"/>
      <c r="L135" s="288"/>
      <c r="M135" s="216"/>
      <c r="N135" s="216"/>
      <c r="O135" s="87"/>
    </row>
    <row r="136" spans="3:15" ht="35" x14ac:dyDescent="0.3">
      <c r="C136" s="299"/>
      <c r="D136" s="328"/>
      <c r="E136" s="329"/>
      <c r="F136" s="95" t="s">
        <v>204</v>
      </c>
      <c r="G136" s="294"/>
      <c r="H136" s="225"/>
      <c r="I136" s="226"/>
      <c r="J136" s="295"/>
      <c r="K136" s="264"/>
      <c r="L136" s="227"/>
      <c r="M136" s="228"/>
      <c r="N136" s="228"/>
      <c r="O136" s="61"/>
    </row>
    <row r="137" spans="3:15" ht="35.5" hidden="1" thickTop="1" x14ac:dyDescent="0.3">
      <c r="C137" s="92"/>
      <c r="D137" s="94" t="s">
        <v>205</v>
      </c>
      <c r="E137" s="99" t="s">
        <v>206</v>
      </c>
      <c r="F137" s="92" t="s">
        <v>207</v>
      </c>
      <c r="G137" s="48"/>
      <c r="H137" s="48"/>
      <c r="I137" s="49"/>
      <c r="J137" s="50"/>
      <c r="K137" s="110"/>
      <c r="L137" s="52"/>
      <c r="M137" s="53"/>
      <c r="N137" s="53"/>
      <c r="O137" s="53"/>
    </row>
    <row r="138" spans="3:15" ht="35.5" hidden="1" thickTop="1" x14ac:dyDescent="0.3">
      <c r="C138" s="95"/>
      <c r="D138" s="100" t="s">
        <v>208</v>
      </c>
      <c r="E138" s="95" t="s">
        <v>209</v>
      </c>
      <c r="F138" s="95" t="s">
        <v>210</v>
      </c>
      <c r="G138" s="56"/>
      <c r="H138" s="56"/>
      <c r="I138" s="57"/>
      <c r="J138" s="58"/>
      <c r="K138" s="89"/>
      <c r="L138" s="60"/>
      <c r="M138" s="61"/>
      <c r="N138" s="61"/>
      <c r="O138" s="61"/>
    </row>
    <row r="139" spans="3:15" x14ac:dyDescent="0.3">
      <c r="F139" s="30"/>
    </row>
    <row r="140" spans="3:15" ht="60" customHeight="1" x14ac:dyDescent="0.3">
      <c r="C140" s="407" t="s">
        <v>302</v>
      </c>
      <c r="D140" s="407"/>
      <c r="E140" s="407"/>
      <c r="F140" s="407"/>
      <c r="G140" s="407"/>
      <c r="H140" s="407"/>
      <c r="I140" s="407"/>
      <c r="J140" s="407"/>
      <c r="K140" s="407"/>
      <c r="L140" s="407"/>
      <c r="M140" s="407"/>
      <c r="N140" s="407"/>
      <c r="O140" s="407"/>
    </row>
    <row r="146" spans="3:15" s="21" customFormat="1" x14ac:dyDescent="0.3">
      <c r="C146" s="28"/>
      <c r="E146" s="22"/>
      <c r="F146" s="28"/>
      <c r="G146" s="5"/>
      <c r="H146" s="5"/>
      <c r="I146" s="6"/>
      <c r="J146" s="5"/>
      <c r="K146" s="5"/>
      <c r="M146" s="27"/>
      <c r="N146" s="27"/>
      <c r="O146" s="27"/>
    </row>
    <row r="147" spans="3:15" s="21" customFormat="1" x14ac:dyDescent="0.3">
      <c r="C147" s="28"/>
      <c r="E147" s="22"/>
      <c r="F147" s="28"/>
      <c r="G147" s="5"/>
      <c r="H147" s="5"/>
      <c r="I147" s="6"/>
      <c r="J147" s="5"/>
      <c r="K147" s="5"/>
      <c r="M147" s="27"/>
      <c r="N147" s="27"/>
      <c r="O147" s="27"/>
    </row>
    <row r="148" spans="3:15" s="21" customFormat="1" x14ac:dyDescent="0.3">
      <c r="C148" s="28"/>
      <c r="E148" s="22"/>
      <c r="F148" s="28"/>
      <c r="G148" s="5"/>
      <c r="H148" s="5"/>
      <c r="I148" s="6"/>
      <c r="J148" s="5"/>
      <c r="K148" s="5"/>
      <c r="M148" s="27"/>
      <c r="N148" s="27"/>
      <c r="O148" s="27"/>
    </row>
    <row r="149" spans="3:15" s="21" customFormat="1" x14ac:dyDescent="0.3">
      <c r="C149" s="28"/>
      <c r="E149" s="22"/>
      <c r="F149" s="28"/>
      <c r="G149" s="5"/>
      <c r="H149" s="5"/>
      <c r="I149" s="6"/>
      <c r="J149" s="5"/>
      <c r="K149" s="5"/>
      <c r="M149" s="27"/>
      <c r="N149" s="27"/>
      <c r="O149" s="27"/>
    </row>
    <row r="150" spans="3:15" s="21" customFormat="1" x14ac:dyDescent="0.3">
      <c r="C150" s="28"/>
      <c r="E150" s="22"/>
      <c r="F150" s="28"/>
      <c r="G150" s="5"/>
      <c r="H150" s="5"/>
      <c r="I150" s="6"/>
      <c r="J150" s="5"/>
      <c r="K150" s="5"/>
      <c r="M150" s="27"/>
      <c r="N150" s="27"/>
      <c r="O150" s="27"/>
    </row>
    <row r="151" spans="3:15" s="21" customFormat="1" x14ac:dyDescent="0.3">
      <c r="C151" s="28"/>
      <c r="E151" s="22"/>
      <c r="F151" s="28"/>
      <c r="G151" s="5"/>
      <c r="H151" s="5"/>
      <c r="I151" s="6"/>
      <c r="J151" s="5"/>
      <c r="K151" s="5"/>
      <c r="M151" s="27"/>
      <c r="N151" s="27"/>
      <c r="O151" s="27"/>
    </row>
    <row r="152" spans="3:15" s="21" customFormat="1" x14ac:dyDescent="0.3">
      <c r="C152" s="28"/>
      <c r="E152" s="22"/>
      <c r="F152" s="28"/>
      <c r="G152" s="5"/>
      <c r="H152" s="5"/>
      <c r="I152" s="6"/>
      <c r="J152" s="5"/>
      <c r="K152" s="5"/>
      <c r="M152" s="27"/>
      <c r="N152" s="27"/>
      <c r="O152" s="27"/>
    </row>
    <row r="153" spans="3:15" s="21" customFormat="1" x14ac:dyDescent="0.3">
      <c r="C153" s="28"/>
      <c r="E153" s="22"/>
      <c r="F153" s="28"/>
      <c r="G153" s="5"/>
      <c r="H153" s="5"/>
      <c r="I153" s="6"/>
      <c r="J153" s="5"/>
      <c r="K153" s="5"/>
      <c r="M153" s="27"/>
      <c r="N153" s="27"/>
      <c r="O153" s="27"/>
    </row>
    <row r="154" spans="3:15" s="21" customFormat="1" x14ac:dyDescent="0.3">
      <c r="C154" s="28"/>
      <c r="E154" s="22"/>
      <c r="F154" s="28"/>
      <c r="G154" s="5"/>
      <c r="H154" s="5"/>
      <c r="I154" s="6"/>
      <c r="J154" s="5"/>
      <c r="K154" s="5"/>
      <c r="M154" s="27"/>
      <c r="N154" s="27"/>
      <c r="O154" s="27"/>
    </row>
    <row r="155" spans="3:15" s="21" customFormat="1" x14ac:dyDescent="0.3">
      <c r="C155" s="28"/>
      <c r="E155" s="22"/>
      <c r="F155" s="28"/>
      <c r="G155" s="5"/>
      <c r="H155" s="5"/>
      <c r="I155" s="6"/>
      <c r="J155" s="5"/>
      <c r="K155" s="5"/>
      <c r="M155" s="27"/>
      <c r="N155" s="27"/>
      <c r="O155" s="27"/>
    </row>
    <row r="156" spans="3:15" s="21" customFormat="1" x14ac:dyDescent="0.3">
      <c r="C156" s="28"/>
      <c r="E156" s="22"/>
      <c r="F156" s="28"/>
      <c r="G156" s="5"/>
      <c r="H156" s="5"/>
      <c r="I156" s="6"/>
      <c r="J156" s="5"/>
      <c r="K156" s="5"/>
      <c r="M156" s="27"/>
      <c r="N156" s="27"/>
      <c r="O156" s="27"/>
    </row>
    <row r="157" spans="3:15" s="21" customFormat="1" x14ac:dyDescent="0.3">
      <c r="C157" s="28"/>
      <c r="E157" s="22"/>
      <c r="F157" s="28"/>
      <c r="G157" s="5"/>
      <c r="H157" s="5"/>
      <c r="I157" s="6"/>
      <c r="J157" s="5"/>
      <c r="K157" s="5"/>
      <c r="M157" s="27"/>
      <c r="N157" s="27"/>
      <c r="O157" s="27"/>
    </row>
    <row r="158" spans="3:15" s="21" customFormat="1" x14ac:dyDescent="0.3">
      <c r="C158" s="28"/>
      <c r="E158" s="22"/>
      <c r="F158" s="28"/>
      <c r="G158" s="5"/>
      <c r="H158" s="5"/>
      <c r="I158" s="6"/>
      <c r="J158" s="5"/>
      <c r="K158" s="5"/>
      <c r="M158" s="27"/>
      <c r="N158" s="27"/>
      <c r="O158" s="27"/>
    </row>
    <row r="159" spans="3:15" s="21" customFormat="1" x14ac:dyDescent="0.3">
      <c r="C159" s="28"/>
      <c r="E159" s="22"/>
      <c r="F159" s="28"/>
      <c r="G159" s="5"/>
      <c r="H159" s="5"/>
      <c r="I159" s="6"/>
      <c r="J159" s="5"/>
      <c r="K159" s="5"/>
      <c r="M159" s="27"/>
      <c r="N159" s="27"/>
      <c r="O159" s="27"/>
    </row>
    <row r="160" spans="3:15" s="21" customFormat="1" x14ac:dyDescent="0.3">
      <c r="C160" s="28"/>
      <c r="E160" s="22"/>
      <c r="F160" s="28"/>
      <c r="G160" s="5"/>
      <c r="H160" s="5"/>
      <c r="I160" s="6"/>
      <c r="J160" s="5"/>
      <c r="K160" s="5"/>
      <c r="M160" s="27"/>
      <c r="N160" s="27"/>
      <c r="O160" s="27"/>
    </row>
    <row r="161" spans="3:15" s="21" customFormat="1" x14ac:dyDescent="0.3">
      <c r="C161" s="28"/>
      <c r="E161" s="22"/>
      <c r="F161" s="28"/>
      <c r="G161" s="5"/>
      <c r="H161" s="5"/>
      <c r="I161" s="6"/>
      <c r="J161" s="5"/>
      <c r="K161" s="5"/>
      <c r="M161" s="27"/>
      <c r="N161" s="27"/>
      <c r="O161" s="27"/>
    </row>
    <row r="162" spans="3:15" s="21" customFormat="1" x14ac:dyDescent="0.3">
      <c r="C162" s="28"/>
      <c r="E162" s="22"/>
      <c r="F162" s="28"/>
      <c r="G162" s="5"/>
      <c r="H162" s="5"/>
      <c r="I162" s="6"/>
      <c r="J162" s="5"/>
      <c r="K162" s="5"/>
      <c r="M162" s="27"/>
      <c r="N162" s="27"/>
      <c r="O162" s="27"/>
    </row>
    <row r="163" spans="3:15" s="21" customFormat="1" x14ac:dyDescent="0.3">
      <c r="C163" s="28"/>
      <c r="E163" s="22"/>
      <c r="F163" s="28"/>
      <c r="G163" s="5"/>
      <c r="H163" s="5"/>
      <c r="I163" s="6"/>
      <c r="J163" s="5"/>
      <c r="K163" s="5"/>
      <c r="M163" s="27"/>
      <c r="N163" s="27"/>
      <c r="O163" s="27"/>
    </row>
    <row r="164" spans="3:15" s="21" customFormat="1" x14ac:dyDescent="0.3">
      <c r="C164" s="28"/>
      <c r="E164" s="22"/>
      <c r="F164" s="28"/>
      <c r="G164" s="5"/>
      <c r="H164" s="5"/>
      <c r="I164" s="6"/>
      <c r="J164" s="5"/>
      <c r="K164" s="5"/>
      <c r="M164" s="27"/>
      <c r="N164" s="27"/>
      <c r="O164" s="27"/>
    </row>
    <row r="165" spans="3:15" s="21" customFormat="1" x14ac:dyDescent="0.3">
      <c r="C165" s="28"/>
      <c r="E165" s="22"/>
      <c r="F165" s="28"/>
      <c r="G165" s="5"/>
      <c r="H165" s="5"/>
      <c r="I165" s="6"/>
      <c r="J165" s="5"/>
      <c r="K165" s="5"/>
      <c r="M165" s="27"/>
      <c r="N165" s="27"/>
      <c r="O165" s="27"/>
    </row>
    <row r="166" spans="3:15" s="21" customFormat="1" x14ac:dyDescent="0.3">
      <c r="C166" s="28"/>
      <c r="E166" s="22"/>
      <c r="F166" s="28"/>
      <c r="G166" s="5"/>
      <c r="H166" s="5"/>
      <c r="I166" s="6"/>
      <c r="J166" s="5"/>
      <c r="K166" s="5"/>
      <c r="M166" s="27"/>
      <c r="N166" s="27"/>
      <c r="O166" s="27"/>
    </row>
    <row r="167" spans="3:15" s="21" customFormat="1" x14ac:dyDescent="0.3">
      <c r="C167" s="28"/>
      <c r="E167" s="22"/>
      <c r="F167" s="28"/>
      <c r="G167" s="5"/>
      <c r="H167" s="5"/>
      <c r="I167" s="6"/>
      <c r="J167" s="5"/>
      <c r="K167" s="5"/>
      <c r="M167" s="27"/>
      <c r="N167" s="27"/>
      <c r="O167" s="27"/>
    </row>
    <row r="168" spans="3:15" s="21" customFormat="1" x14ac:dyDescent="0.3">
      <c r="C168" s="28"/>
      <c r="E168" s="22"/>
      <c r="F168" s="28"/>
      <c r="G168" s="5"/>
      <c r="H168" s="5"/>
      <c r="I168" s="6"/>
      <c r="J168" s="5"/>
      <c r="K168" s="5"/>
      <c r="M168" s="27"/>
      <c r="N168" s="27"/>
      <c r="O168" s="27"/>
    </row>
    <row r="169" spans="3:15" s="21" customFormat="1" x14ac:dyDescent="0.3">
      <c r="C169" s="28"/>
      <c r="E169" s="22"/>
      <c r="F169" s="28"/>
      <c r="G169" s="5"/>
      <c r="H169" s="5"/>
      <c r="I169" s="6"/>
      <c r="J169" s="5"/>
      <c r="K169" s="5"/>
      <c r="M169" s="27"/>
      <c r="N169" s="27"/>
      <c r="O169" s="27"/>
    </row>
    <row r="170" spans="3:15" s="21" customFormat="1" x14ac:dyDescent="0.3">
      <c r="C170" s="28"/>
      <c r="E170" s="22"/>
      <c r="F170" s="28"/>
      <c r="G170" s="5"/>
      <c r="H170" s="5"/>
      <c r="I170" s="6"/>
      <c r="J170" s="5"/>
      <c r="K170" s="5"/>
      <c r="M170" s="27"/>
      <c r="N170" s="27"/>
      <c r="O170" s="27"/>
    </row>
    <row r="171" spans="3:15" s="21" customFormat="1" x14ac:dyDescent="0.3">
      <c r="C171" s="28"/>
      <c r="E171" s="22"/>
      <c r="F171" s="28"/>
      <c r="G171" s="5"/>
      <c r="H171" s="5"/>
      <c r="I171" s="6"/>
      <c r="J171" s="5"/>
      <c r="K171" s="5"/>
      <c r="M171" s="27"/>
      <c r="N171" s="27"/>
      <c r="O171" s="27"/>
    </row>
    <row r="172" spans="3:15" s="21" customFormat="1" x14ac:dyDescent="0.3">
      <c r="C172" s="28"/>
      <c r="E172" s="22"/>
      <c r="F172" s="28"/>
      <c r="G172" s="5"/>
      <c r="H172" s="5"/>
      <c r="I172" s="6"/>
      <c r="J172" s="5"/>
      <c r="K172" s="5"/>
      <c r="M172" s="27"/>
      <c r="N172" s="27"/>
      <c r="O172" s="27"/>
    </row>
    <row r="173" spans="3:15" s="21" customFormat="1" x14ac:dyDescent="0.3">
      <c r="C173" s="28"/>
      <c r="E173" s="22"/>
      <c r="F173" s="28"/>
      <c r="G173" s="5"/>
      <c r="H173" s="5"/>
      <c r="I173" s="6"/>
      <c r="J173" s="5"/>
      <c r="K173" s="5"/>
      <c r="M173" s="27"/>
      <c r="N173" s="27"/>
      <c r="O173" s="27"/>
    </row>
    <row r="174" spans="3:15" s="21" customFormat="1" x14ac:dyDescent="0.3">
      <c r="C174" s="28"/>
      <c r="E174" s="22"/>
      <c r="F174" s="28"/>
      <c r="G174" s="5"/>
      <c r="H174" s="5"/>
      <c r="I174" s="6"/>
      <c r="J174" s="5"/>
      <c r="K174" s="5"/>
      <c r="M174" s="27"/>
      <c r="N174" s="27"/>
      <c r="O174" s="27"/>
    </row>
    <row r="175" spans="3:15" s="21" customFormat="1" x14ac:dyDescent="0.3">
      <c r="C175" s="28"/>
      <c r="E175" s="22"/>
      <c r="F175" s="28"/>
      <c r="G175" s="5"/>
      <c r="H175" s="5"/>
      <c r="I175" s="6"/>
      <c r="J175" s="5"/>
      <c r="K175" s="5"/>
      <c r="M175" s="27"/>
      <c r="N175" s="27"/>
      <c r="O175" s="27"/>
    </row>
    <row r="176" spans="3:15" s="21" customFormat="1" x14ac:dyDescent="0.3">
      <c r="C176" s="28"/>
      <c r="E176" s="22"/>
      <c r="F176" s="28"/>
      <c r="G176" s="5"/>
      <c r="H176" s="5"/>
      <c r="I176" s="6"/>
      <c r="J176" s="5"/>
      <c r="K176" s="5"/>
      <c r="M176" s="27"/>
      <c r="N176" s="27"/>
      <c r="O176" s="27"/>
    </row>
    <row r="177" spans="3:15" s="21" customFormat="1" x14ac:dyDescent="0.3">
      <c r="C177" s="28"/>
      <c r="E177" s="22"/>
      <c r="F177" s="28"/>
      <c r="G177" s="5"/>
      <c r="H177" s="5"/>
      <c r="I177" s="6"/>
      <c r="J177" s="5"/>
      <c r="K177" s="5"/>
      <c r="M177" s="27"/>
      <c r="N177" s="27"/>
      <c r="O177" s="27"/>
    </row>
    <row r="178" spans="3:15" s="21" customFormat="1" x14ac:dyDescent="0.3">
      <c r="C178" s="28"/>
      <c r="E178" s="22"/>
      <c r="F178" s="28"/>
      <c r="G178" s="5"/>
      <c r="H178" s="5"/>
      <c r="I178" s="6"/>
      <c r="J178" s="5"/>
      <c r="K178" s="5"/>
      <c r="M178" s="27"/>
      <c r="N178" s="27"/>
      <c r="O178" s="27"/>
    </row>
    <row r="179" spans="3:15" s="21" customFormat="1" x14ac:dyDescent="0.3">
      <c r="C179" s="28"/>
      <c r="E179" s="22"/>
      <c r="F179" s="28"/>
      <c r="G179" s="5"/>
      <c r="H179" s="5"/>
      <c r="I179" s="6"/>
      <c r="J179" s="5"/>
      <c r="K179" s="5"/>
      <c r="M179" s="27"/>
      <c r="N179" s="27"/>
      <c r="O179" s="27"/>
    </row>
    <row r="180" spans="3:15" s="21" customFormat="1" x14ac:dyDescent="0.3">
      <c r="C180" s="28"/>
      <c r="E180" s="22"/>
      <c r="F180" s="28"/>
      <c r="G180" s="5"/>
      <c r="H180" s="5"/>
      <c r="I180" s="6"/>
      <c r="J180" s="5"/>
      <c r="K180" s="5"/>
      <c r="M180" s="27"/>
      <c r="N180" s="27"/>
      <c r="O180" s="27"/>
    </row>
    <row r="181" spans="3:15" s="21" customFormat="1" x14ac:dyDescent="0.3">
      <c r="C181" s="28"/>
      <c r="E181" s="22"/>
      <c r="F181" s="28"/>
      <c r="G181" s="5"/>
      <c r="H181" s="5"/>
      <c r="I181" s="6"/>
      <c r="J181" s="5"/>
      <c r="K181" s="5"/>
      <c r="M181" s="27"/>
      <c r="N181" s="27"/>
      <c r="O181" s="27"/>
    </row>
    <row r="182" spans="3:15" s="21" customFormat="1" x14ac:dyDescent="0.3">
      <c r="C182" s="28"/>
      <c r="E182" s="22"/>
      <c r="F182" s="28"/>
      <c r="G182" s="5"/>
      <c r="H182" s="5"/>
      <c r="I182" s="6"/>
      <c r="J182" s="5"/>
      <c r="K182" s="5"/>
      <c r="M182" s="27"/>
      <c r="N182" s="27"/>
      <c r="O182" s="27"/>
    </row>
    <row r="183" spans="3:15" s="21" customFormat="1" x14ac:dyDescent="0.3">
      <c r="C183" s="28"/>
      <c r="E183" s="22"/>
      <c r="F183" s="28"/>
      <c r="G183" s="5"/>
      <c r="H183" s="5"/>
      <c r="I183" s="6"/>
      <c r="J183" s="5"/>
      <c r="K183" s="5"/>
      <c r="M183" s="27"/>
      <c r="N183" s="27"/>
      <c r="O183" s="27"/>
    </row>
    <row r="184" spans="3:15" s="21" customFormat="1" x14ac:dyDescent="0.3">
      <c r="C184" s="28"/>
      <c r="E184" s="22"/>
      <c r="F184" s="28"/>
      <c r="G184" s="5"/>
      <c r="H184" s="5"/>
      <c r="I184" s="6"/>
      <c r="J184" s="5"/>
      <c r="K184" s="5"/>
      <c r="M184" s="27"/>
      <c r="N184" s="27"/>
      <c r="O184" s="27"/>
    </row>
    <row r="185" spans="3:15" s="21" customFormat="1" x14ac:dyDescent="0.3">
      <c r="C185" s="28"/>
      <c r="E185" s="22"/>
      <c r="F185" s="28"/>
      <c r="G185" s="5"/>
      <c r="H185" s="5"/>
      <c r="I185" s="6"/>
      <c r="J185" s="5"/>
      <c r="K185" s="5"/>
      <c r="M185" s="27"/>
      <c r="N185" s="27"/>
      <c r="O185" s="27"/>
    </row>
    <row r="186" spans="3:15" s="21" customFormat="1" x14ac:dyDescent="0.3">
      <c r="C186" s="28"/>
      <c r="E186" s="22"/>
      <c r="F186" s="28"/>
      <c r="G186" s="5"/>
      <c r="H186" s="5"/>
      <c r="I186" s="6"/>
      <c r="J186" s="5"/>
      <c r="K186" s="5"/>
      <c r="M186" s="27"/>
      <c r="N186" s="27"/>
      <c r="O186" s="27"/>
    </row>
    <row r="187" spans="3:15" s="21" customFormat="1" x14ac:dyDescent="0.3">
      <c r="C187" s="28"/>
      <c r="E187" s="22"/>
      <c r="F187" s="28"/>
      <c r="G187" s="5"/>
      <c r="H187" s="5"/>
      <c r="I187" s="6"/>
      <c r="J187" s="5"/>
      <c r="K187" s="5"/>
      <c r="M187" s="27"/>
      <c r="N187" s="27"/>
      <c r="O187" s="27"/>
    </row>
    <row r="188" spans="3:15" s="21" customFormat="1" x14ac:dyDescent="0.3">
      <c r="C188" s="28"/>
      <c r="E188" s="22"/>
      <c r="F188" s="28"/>
      <c r="G188" s="5"/>
      <c r="H188" s="5"/>
      <c r="I188" s="6"/>
      <c r="J188" s="5"/>
      <c r="K188" s="5"/>
      <c r="M188" s="27"/>
      <c r="N188" s="27"/>
      <c r="O188" s="27"/>
    </row>
    <row r="189" spans="3:15" s="21" customFormat="1" x14ac:dyDescent="0.3">
      <c r="C189" s="28"/>
      <c r="E189" s="22"/>
      <c r="F189" s="28"/>
      <c r="G189" s="5"/>
      <c r="H189" s="5"/>
      <c r="I189" s="6"/>
      <c r="J189" s="5"/>
      <c r="K189" s="5"/>
      <c r="M189" s="27"/>
      <c r="N189" s="27"/>
      <c r="O189" s="27"/>
    </row>
    <row r="190" spans="3:15" s="21" customFormat="1" x14ac:dyDescent="0.3">
      <c r="C190" s="28"/>
      <c r="E190" s="22"/>
      <c r="F190" s="28"/>
      <c r="G190" s="5"/>
      <c r="H190" s="5"/>
      <c r="I190" s="6"/>
      <c r="J190" s="5"/>
      <c r="K190" s="5"/>
      <c r="M190" s="27"/>
      <c r="N190" s="27"/>
      <c r="O190" s="27"/>
    </row>
    <row r="191" spans="3:15" s="21" customFormat="1" x14ac:dyDescent="0.3">
      <c r="C191" s="28"/>
      <c r="E191" s="22"/>
      <c r="F191" s="28"/>
      <c r="G191" s="5"/>
      <c r="H191" s="5"/>
      <c r="I191" s="6"/>
      <c r="J191" s="5"/>
      <c r="K191" s="5"/>
      <c r="M191" s="27"/>
      <c r="N191" s="27"/>
      <c r="O191" s="27"/>
    </row>
    <row r="192" spans="3:15" s="21" customFormat="1" x14ac:dyDescent="0.3">
      <c r="C192" s="28"/>
      <c r="E192" s="22"/>
      <c r="F192" s="28"/>
      <c r="G192" s="5"/>
      <c r="H192" s="5"/>
      <c r="I192" s="6"/>
      <c r="J192" s="5"/>
      <c r="K192" s="5"/>
      <c r="M192" s="27"/>
      <c r="N192" s="27"/>
      <c r="O192" s="27"/>
    </row>
    <row r="193" spans="3:15" s="21" customFormat="1" x14ac:dyDescent="0.3">
      <c r="C193" s="28"/>
      <c r="E193" s="22"/>
      <c r="F193" s="28"/>
      <c r="G193" s="5"/>
      <c r="H193" s="5"/>
      <c r="I193" s="6"/>
      <c r="J193" s="5"/>
      <c r="K193" s="5"/>
      <c r="M193" s="27"/>
      <c r="N193" s="27"/>
      <c r="O193" s="27"/>
    </row>
    <row r="194" spans="3:15" s="21" customFormat="1" x14ac:dyDescent="0.3">
      <c r="C194" s="28"/>
      <c r="E194" s="22"/>
      <c r="F194" s="28"/>
      <c r="G194" s="5"/>
      <c r="H194" s="5"/>
      <c r="I194" s="6"/>
      <c r="J194" s="5"/>
      <c r="K194" s="5"/>
      <c r="M194" s="27"/>
      <c r="N194" s="27"/>
      <c r="O194" s="27"/>
    </row>
    <row r="195" spans="3:15" s="21" customFormat="1" x14ac:dyDescent="0.3">
      <c r="C195" s="28"/>
      <c r="E195" s="22"/>
      <c r="F195" s="28"/>
      <c r="G195" s="5"/>
      <c r="H195" s="5"/>
      <c r="I195" s="6"/>
      <c r="J195" s="5"/>
      <c r="K195" s="5"/>
      <c r="M195" s="27"/>
      <c r="N195" s="27"/>
      <c r="O195" s="27"/>
    </row>
    <row r="196" spans="3:15" s="21" customFormat="1" x14ac:dyDescent="0.3">
      <c r="C196" s="28"/>
      <c r="E196" s="22"/>
      <c r="F196" s="28"/>
      <c r="G196" s="5"/>
      <c r="H196" s="5"/>
      <c r="I196" s="6"/>
      <c r="J196" s="5"/>
      <c r="K196" s="5"/>
      <c r="M196" s="27"/>
      <c r="N196" s="27"/>
      <c r="O196" s="27"/>
    </row>
    <row r="197" spans="3:15" s="21" customFormat="1" x14ac:dyDescent="0.3">
      <c r="C197" s="28"/>
      <c r="E197" s="22"/>
      <c r="F197" s="28"/>
      <c r="G197" s="5"/>
      <c r="H197" s="5"/>
      <c r="I197" s="6"/>
      <c r="J197" s="5"/>
      <c r="K197" s="5"/>
      <c r="M197" s="27"/>
      <c r="N197" s="27"/>
      <c r="O197" s="27"/>
    </row>
    <row r="198" spans="3:15" s="21" customFormat="1" x14ac:dyDescent="0.3">
      <c r="C198" s="28"/>
      <c r="E198" s="22"/>
      <c r="F198" s="28"/>
      <c r="G198" s="5"/>
      <c r="H198" s="5"/>
      <c r="I198" s="6"/>
      <c r="J198" s="5"/>
      <c r="K198" s="5"/>
      <c r="M198" s="27"/>
      <c r="N198" s="27"/>
      <c r="O198" s="27"/>
    </row>
    <row r="199" spans="3:15" s="21" customFormat="1" x14ac:dyDescent="0.3">
      <c r="C199" s="28"/>
      <c r="E199" s="22"/>
      <c r="F199" s="28"/>
      <c r="G199" s="5"/>
      <c r="H199" s="5"/>
      <c r="I199" s="6"/>
      <c r="J199" s="5"/>
      <c r="K199" s="5"/>
      <c r="M199" s="27"/>
      <c r="N199" s="27"/>
      <c r="O199" s="27"/>
    </row>
    <row r="200" spans="3:15" s="21" customFormat="1" x14ac:dyDescent="0.3">
      <c r="C200" s="28"/>
      <c r="E200" s="22"/>
      <c r="F200" s="28"/>
      <c r="G200" s="5"/>
      <c r="H200" s="5"/>
      <c r="I200" s="6"/>
      <c r="J200" s="5"/>
      <c r="K200" s="5"/>
      <c r="M200" s="27"/>
      <c r="N200" s="27"/>
      <c r="O200" s="27"/>
    </row>
    <row r="201" spans="3:15" s="21" customFormat="1" x14ac:dyDescent="0.3">
      <c r="C201" s="28"/>
      <c r="E201" s="22"/>
      <c r="F201" s="28"/>
      <c r="G201" s="5"/>
      <c r="H201" s="5"/>
      <c r="I201" s="6"/>
      <c r="J201" s="5"/>
      <c r="K201" s="5"/>
      <c r="M201" s="27"/>
      <c r="N201" s="27"/>
      <c r="O201" s="27"/>
    </row>
    <row r="202" spans="3:15" s="21" customFormat="1" x14ac:dyDescent="0.3">
      <c r="C202" s="28"/>
      <c r="E202" s="22"/>
      <c r="F202" s="28"/>
      <c r="G202" s="5"/>
      <c r="H202" s="5"/>
      <c r="I202" s="6"/>
      <c r="J202" s="5"/>
      <c r="K202" s="5"/>
      <c r="M202" s="27"/>
      <c r="N202" s="27"/>
      <c r="O202" s="27"/>
    </row>
    <row r="203" spans="3:15" s="21" customFormat="1" x14ac:dyDescent="0.3">
      <c r="C203" s="28"/>
      <c r="E203" s="22"/>
      <c r="F203" s="28"/>
      <c r="G203" s="5"/>
      <c r="H203" s="5"/>
      <c r="I203" s="6"/>
      <c r="J203" s="5"/>
      <c r="K203" s="5"/>
      <c r="M203" s="27"/>
      <c r="N203" s="27"/>
      <c r="O203" s="27"/>
    </row>
    <row r="204" spans="3:15" s="21" customFormat="1" x14ac:dyDescent="0.3">
      <c r="C204" s="28"/>
      <c r="E204" s="22"/>
      <c r="F204" s="28"/>
      <c r="G204" s="5"/>
      <c r="H204" s="5"/>
      <c r="I204" s="6"/>
      <c r="J204" s="5"/>
      <c r="K204" s="5"/>
      <c r="M204" s="27"/>
      <c r="N204" s="27"/>
      <c r="O204" s="27"/>
    </row>
    <row r="205" spans="3:15" s="21" customFormat="1" x14ac:dyDescent="0.3">
      <c r="C205" s="28"/>
      <c r="E205" s="22"/>
      <c r="F205" s="28"/>
      <c r="G205" s="5"/>
      <c r="H205" s="5"/>
      <c r="I205" s="6"/>
      <c r="J205" s="5"/>
      <c r="K205" s="5"/>
      <c r="M205" s="27"/>
      <c r="N205" s="27"/>
      <c r="O205" s="27"/>
    </row>
    <row r="206" spans="3:15" s="21" customFormat="1" x14ac:dyDescent="0.3">
      <c r="C206" s="28"/>
      <c r="E206" s="22"/>
      <c r="F206" s="28"/>
      <c r="G206" s="5"/>
      <c r="H206" s="5"/>
      <c r="I206" s="6"/>
      <c r="J206" s="5"/>
      <c r="K206" s="5"/>
      <c r="M206" s="27"/>
      <c r="N206" s="27"/>
      <c r="O206" s="27"/>
    </row>
    <row r="207" spans="3:15" s="21" customFormat="1" x14ac:dyDescent="0.3">
      <c r="C207" s="28"/>
      <c r="E207" s="22"/>
      <c r="F207" s="28"/>
      <c r="G207" s="5"/>
      <c r="H207" s="5"/>
      <c r="I207" s="6"/>
      <c r="J207" s="5"/>
      <c r="K207" s="5"/>
      <c r="M207" s="27"/>
      <c r="N207" s="27"/>
      <c r="O207" s="27"/>
    </row>
    <row r="208" spans="3:15" s="21" customFormat="1" x14ac:dyDescent="0.3">
      <c r="C208" s="28"/>
      <c r="E208" s="22"/>
      <c r="F208" s="28"/>
      <c r="G208" s="5"/>
      <c r="H208" s="5"/>
      <c r="I208" s="6"/>
      <c r="J208" s="5"/>
      <c r="K208" s="5"/>
      <c r="M208" s="27"/>
      <c r="N208" s="27"/>
      <c r="O208" s="27"/>
    </row>
    <row r="209" spans="3:15" s="21" customFormat="1" x14ac:dyDescent="0.3">
      <c r="C209" s="28"/>
      <c r="E209" s="22"/>
      <c r="F209" s="28"/>
      <c r="G209" s="5"/>
      <c r="H209" s="5"/>
      <c r="I209" s="6"/>
      <c r="J209" s="5"/>
      <c r="K209" s="5"/>
      <c r="M209" s="27"/>
      <c r="N209" s="27"/>
      <c r="O209" s="27"/>
    </row>
    <row r="210" spans="3:15" s="21" customFormat="1" x14ac:dyDescent="0.3">
      <c r="C210" s="28"/>
      <c r="E210" s="22"/>
      <c r="F210" s="28"/>
      <c r="G210" s="5"/>
      <c r="H210" s="5"/>
      <c r="I210" s="6"/>
      <c r="J210" s="5"/>
      <c r="K210" s="5"/>
      <c r="M210" s="27"/>
      <c r="N210" s="27"/>
      <c r="O210" s="27"/>
    </row>
    <row r="211" spans="3:15" s="21" customFormat="1" x14ac:dyDescent="0.3">
      <c r="C211" s="28"/>
      <c r="E211" s="22"/>
      <c r="F211" s="28"/>
      <c r="G211" s="5"/>
      <c r="H211" s="5"/>
      <c r="I211" s="6"/>
      <c r="J211" s="5"/>
      <c r="K211" s="5"/>
      <c r="M211" s="27"/>
      <c r="N211" s="27"/>
      <c r="O211" s="27"/>
    </row>
    <row r="212" spans="3:15" s="21" customFormat="1" x14ac:dyDescent="0.3">
      <c r="C212" s="28"/>
      <c r="E212" s="22"/>
      <c r="F212" s="28"/>
      <c r="G212" s="5"/>
      <c r="H212" s="5"/>
      <c r="I212" s="6"/>
      <c r="J212" s="5"/>
      <c r="K212" s="5"/>
      <c r="M212" s="27"/>
      <c r="N212" s="27"/>
      <c r="O212" s="27"/>
    </row>
    <row r="213" spans="3:15" s="21" customFormat="1" x14ac:dyDescent="0.3">
      <c r="C213" s="28"/>
      <c r="E213" s="22"/>
      <c r="F213" s="28"/>
      <c r="G213" s="5"/>
      <c r="H213" s="5"/>
      <c r="I213" s="6"/>
      <c r="J213" s="5"/>
      <c r="K213" s="5"/>
      <c r="M213" s="27"/>
      <c r="N213" s="27"/>
      <c r="O213" s="27"/>
    </row>
    <row r="214" spans="3:15" s="21" customFormat="1" x14ac:dyDescent="0.3">
      <c r="C214" s="28"/>
      <c r="E214" s="22"/>
      <c r="F214" s="28"/>
      <c r="G214" s="5"/>
      <c r="H214" s="5"/>
      <c r="I214" s="6"/>
      <c r="J214" s="5"/>
      <c r="K214" s="5"/>
      <c r="M214" s="27"/>
      <c r="N214" s="27"/>
      <c r="O214" s="27"/>
    </row>
    <row r="215" spans="3:15" s="21" customFormat="1" x14ac:dyDescent="0.3">
      <c r="C215" s="28"/>
      <c r="E215" s="22"/>
      <c r="F215" s="28"/>
      <c r="G215" s="5"/>
      <c r="H215" s="5"/>
      <c r="I215" s="6"/>
      <c r="J215" s="5"/>
      <c r="K215" s="5"/>
      <c r="M215" s="27"/>
      <c r="N215" s="27"/>
      <c r="O215" s="27"/>
    </row>
    <row r="216" spans="3:15" s="21" customFormat="1" x14ac:dyDescent="0.3">
      <c r="C216" s="28"/>
      <c r="E216" s="22"/>
      <c r="F216" s="28"/>
      <c r="G216" s="5"/>
      <c r="H216" s="5"/>
      <c r="I216" s="6"/>
      <c r="J216" s="5"/>
      <c r="K216" s="5"/>
      <c r="M216" s="27"/>
      <c r="N216" s="27"/>
      <c r="O216" s="27"/>
    </row>
    <row r="217" spans="3:15" s="21" customFormat="1" x14ac:dyDescent="0.3">
      <c r="C217" s="28"/>
      <c r="E217" s="22"/>
      <c r="F217" s="28"/>
      <c r="G217" s="5"/>
      <c r="H217" s="5"/>
      <c r="I217" s="6"/>
      <c r="J217" s="5"/>
      <c r="K217" s="5"/>
      <c r="M217" s="27"/>
      <c r="N217" s="27"/>
      <c r="O217" s="27"/>
    </row>
    <row r="218" spans="3:15" s="21" customFormat="1" x14ac:dyDescent="0.3">
      <c r="C218" s="28"/>
      <c r="E218" s="22"/>
      <c r="F218" s="28"/>
      <c r="G218" s="5"/>
      <c r="H218" s="5"/>
      <c r="I218" s="6"/>
      <c r="J218" s="5"/>
      <c r="K218" s="5"/>
      <c r="M218" s="27"/>
      <c r="N218" s="27"/>
      <c r="O218" s="27"/>
    </row>
    <row r="219" spans="3:15" s="21" customFormat="1" x14ac:dyDescent="0.3">
      <c r="C219" s="28"/>
      <c r="E219" s="22"/>
      <c r="F219" s="28"/>
      <c r="G219" s="5"/>
      <c r="H219" s="5"/>
      <c r="I219" s="6"/>
      <c r="J219" s="5"/>
      <c r="K219" s="5"/>
      <c r="M219" s="27"/>
      <c r="N219" s="27"/>
      <c r="O219" s="27"/>
    </row>
    <row r="220" spans="3:15" s="21" customFormat="1" x14ac:dyDescent="0.3">
      <c r="C220" s="28"/>
      <c r="E220" s="22"/>
      <c r="F220" s="28"/>
      <c r="G220" s="5"/>
      <c r="H220" s="5"/>
      <c r="I220" s="6"/>
      <c r="J220" s="5"/>
      <c r="K220" s="5"/>
      <c r="M220" s="27"/>
      <c r="N220" s="27"/>
      <c r="O220" s="27"/>
    </row>
    <row r="221" spans="3:15" s="21" customFormat="1" x14ac:dyDescent="0.3">
      <c r="C221" s="28"/>
      <c r="E221" s="22"/>
      <c r="F221" s="28"/>
      <c r="G221" s="5"/>
      <c r="H221" s="5"/>
      <c r="I221" s="6"/>
      <c r="J221" s="5"/>
      <c r="K221" s="5"/>
      <c r="M221" s="27"/>
      <c r="N221" s="27"/>
      <c r="O221" s="27"/>
    </row>
    <row r="222" spans="3:15" s="21" customFormat="1" x14ac:dyDescent="0.3">
      <c r="C222" s="28"/>
      <c r="E222" s="22"/>
      <c r="F222" s="28"/>
      <c r="G222" s="5"/>
      <c r="H222" s="5"/>
      <c r="I222" s="6"/>
      <c r="J222" s="5"/>
      <c r="K222" s="5"/>
      <c r="M222" s="27"/>
      <c r="N222" s="27"/>
      <c r="O222" s="27"/>
    </row>
    <row r="223" spans="3:15" s="21" customFormat="1" x14ac:dyDescent="0.3">
      <c r="C223" s="28"/>
      <c r="E223" s="22"/>
      <c r="F223" s="28"/>
      <c r="G223" s="5"/>
      <c r="H223" s="5"/>
      <c r="I223" s="6"/>
      <c r="J223" s="5"/>
      <c r="K223" s="5"/>
      <c r="M223" s="27"/>
      <c r="N223" s="27"/>
      <c r="O223" s="27"/>
    </row>
    <row r="224" spans="3:15" s="21" customFormat="1" x14ac:dyDescent="0.3">
      <c r="C224" s="28"/>
      <c r="E224" s="22"/>
      <c r="F224" s="28"/>
      <c r="G224" s="5"/>
      <c r="H224" s="5"/>
      <c r="I224" s="6"/>
      <c r="J224" s="5"/>
      <c r="K224" s="5"/>
      <c r="M224" s="27"/>
      <c r="N224" s="27"/>
      <c r="O224" s="27"/>
    </row>
    <row r="225" spans="3:15" s="21" customFormat="1" x14ac:dyDescent="0.3">
      <c r="C225" s="28"/>
      <c r="E225" s="22"/>
      <c r="F225" s="28"/>
      <c r="G225" s="5"/>
      <c r="H225" s="5"/>
      <c r="I225" s="6"/>
      <c r="J225" s="5"/>
      <c r="K225" s="5"/>
      <c r="M225" s="27"/>
      <c r="N225" s="27"/>
      <c r="O225" s="27"/>
    </row>
    <row r="226" spans="3:15" s="21" customFormat="1" x14ac:dyDescent="0.3">
      <c r="C226" s="28"/>
      <c r="E226" s="22"/>
      <c r="F226" s="28"/>
      <c r="G226" s="5"/>
      <c r="H226" s="5"/>
      <c r="I226" s="6"/>
      <c r="J226" s="5"/>
      <c r="K226" s="5"/>
      <c r="M226" s="27"/>
      <c r="N226" s="27"/>
      <c r="O226" s="27"/>
    </row>
    <row r="227" spans="3:15" s="21" customFormat="1" x14ac:dyDescent="0.3">
      <c r="C227" s="28"/>
      <c r="E227" s="22"/>
      <c r="F227" s="28"/>
      <c r="G227" s="5"/>
      <c r="H227" s="5"/>
      <c r="I227" s="6"/>
      <c r="J227" s="5"/>
      <c r="K227" s="5"/>
      <c r="M227" s="27"/>
      <c r="N227" s="27"/>
      <c r="O227" s="27"/>
    </row>
    <row r="228" spans="3:15" s="21" customFormat="1" x14ac:dyDescent="0.3">
      <c r="C228" s="28"/>
      <c r="E228" s="22"/>
      <c r="F228" s="28"/>
      <c r="G228" s="5"/>
      <c r="H228" s="5"/>
      <c r="I228" s="6"/>
      <c r="J228" s="5"/>
      <c r="K228" s="5"/>
      <c r="M228" s="27"/>
      <c r="N228" s="27"/>
      <c r="O228" s="27"/>
    </row>
    <row r="229" spans="3:15" s="21" customFormat="1" x14ac:dyDescent="0.3">
      <c r="C229" s="28"/>
      <c r="E229" s="22"/>
      <c r="F229" s="28"/>
      <c r="G229" s="5"/>
      <c r="H229" s="5"/>
      <c r="I229" s="6"/>
      <c r="J229" s="5"/>
      <c r="K229" s="5"/>
      <c r="M229" s="27"/>
      <c r="N229" s="27"/>
      <c r="O229" s="27"/>
    </row>
    <row r="230" spans="3:15" s="21" customFormat="1" x14ac:dyDescent="0.3">
      <c r="C230" s="28"/>
      <c r="E230" s="22"/>
      <c r="F230" s="28"/>
      <c r="G230" s="5"/>
      <c r="H230" s="5"/>
      <c r="I230" s="6"/>
      <c r="J230" s="5"/>
      <c r="K230" s="5"/>
      <c r="M230" s="27"/>
      <c r="N230" s="27"/>
      <c r="O230" s="27"/>
    </row>
    <row r="231" spans="3:15" s="21" customFormat="1" x14ac:dyDescent="0.3">
      <c r="C231" s="28"/>
      <c r="E231" s="22"/>
      <c r="F231" s="28"/>
      <c r="G231" s="5"/>
      <c r="H231" s="5"/>
      <c r="I231" s="6"/>
      <c r="J231" s="5"/>
      <c r="K231" s="5"/>
      <c r="M231" s="27"/>
      <c r="N231" s="27"/>
      <c r="O231" s="27"/>
    </row>
    <row r="232" spans="3:15" s="21" customFormat="1" x14ac:dyDescent="0.3">
      <c r="C232" s="28"/>
      <c r="E232" s="22"/>
      <c r="F232" s="28"/>
      <c r="G232" s="5"/>
      <c r="H232" s="5"/>
      <c r="I232" s="6"/>
      <c r="J232" s="5"/>
      <c r="K232" s="5"/>
      <c r="M232" s="27"/>
      <c r="N232" s="27"/>
      <c r="O232" s="27"/>
    </row>
    <row r="233" spans="3:15" s="21" customFormat="1" x14ac:dyDescent="0.3">
      <c r="C233" s="28"/>
      <c r="E233" s="22"/>
      <c r="F233" s="28"/>
      <c r="G233" s="5"/>
      <c r="H233" s="5"/>
      <c r="I233" s="6"/>
      <c r="J233" s="5"/>
      <c r="K233" s="5"/>
      <c r="M233" s="27"/>
      <c r="N233" s="27"/>
      <c r="O233" s="27"/>
    </row>
    <row r="234" spans="3:15" s="21" customFormat="1" x14ac:dyDescent="0.3">
      <c r="C234" s="28"/>
      <c r="E234" s="22"/>
      <c r="F234" s="28"/>
      <c r="G234" s="5"/>
      <c r="H234" s="5"/>
      <c r="I234" s="6"/>
      <c r="J234" s="5"/>
      <c r="K234" s="5"/>
      <c r="M234" s="27"/>
      <c r="N234" s="27"/>
      <c r="O234" s="27"/>
    </row>
    <row r="235" spans="3:15" s="21" customFormat="1" x14ac:dyDescent="0.3">
      <c r="C235" s="28"/>
      <c r="E235" s="22"/>
      <c r="F235" s="28"/>
      <c r="G235" s="5"/>
      <c r="H235" s="5"/>
      <c r="I235" s="6"/>
      <c r="J235" s="5"/>
      <c r="K235" s="5"/>
      <c r="M235" s="27"/>
      <c r="N235" s="27"/>
      <c r="O235" s="27"/>
    </row>
    <row r="236" spans="3:15" s="21" customFormat="1" x14ac:dyDescent="0.3">
      <c r="C236" s="28"/>
      <c r="E236" s="22"/>
      <c r="F236" s="28"/>
      <c r="G236" s="5"/>
      <c r="H236" s="5"/>
      <c r="I236" s="6"/>
      <c r="J236" s="5"/>
      <c r="K236" s="5"/>
      <c r="M236" s="27"/>
      <c r="N236" s="27"/>
      <c r="O236" s="27"/>
    </row>
    <row r="237" spans="3:15" s="21" customFormat="1" x14ac:dyDescent="0.3">
      <c r="C237" s="28"/>
      <c r="E237" s="22"/>
      <c r="F237" s="28"/>
      <c r="G237" s="5"/>
      <c r="H237" s="5"/>
      <c r="I237" s="6"/>
      <c r="J237" s="5"/>
      <c r="K237" s="5"/>
      <c r="M237" s="27"/>
      <c r="N237" s="27"/>
      <c r="O237" s="27"/>
    </row>
    <row r="238" spans="3:15" s="21" customFormat="1" x14ac:dyDescent="0.3">
      <c r="C238" s="28"/>
      <c r="E238" s="22"/>
      <c r="F238" s="28"/>
      <c r="G238" s="5"/>
      <c r="H238" s="5"/>
      <c r="I238" s="6"/>
      <c r="J238" s="5"/>
      <c r="K238" s="5"/>
      <c r="M238" s="27"/>
      <c r="N238" s="27"/>
      <c r="O238" s="27"/>
    </row>
    <row r="239" spans="3:15" s="21" customFormat="1" x14ac:dyDescent="0.3">
      <c r="C239" s="28"/>
      <c r="E239" s="22"/>
      <c r="F239" s="28"/>
      <c r="G239" s="5"/>
      <c r="H239" s="5"/>
      <c r="I239" s="6"/>
      <c r="J239" s="5"/>
      <c r="K239" s="5"/>
      <c r="M239" s="27"/>
      <c r="N239" s="27"/>
      <c r="O239" s="27"/>
    </row>
    <row r="240" spans="3:15" s="21" customFormat="1" x14ac:dyDescent="0.3">
      <c r="C240" s="28"/>
      <c r="E240" s="22"/>
      <c r="F240" s="28"/>
      <c r="G240" s="5"/>
      <c r="H240" s="5"/>
      <c r="I240" s="6"/>
      <c r="J240" s="5"/>
      <c r="K240" s="5"/>
      <c r="M240" s="27"/>
      <c r="N240" s="27"/>
      <c r="O240" s="27"/>
    </row>
    <row r="241" spans="3:15" s="21" customFormat="1" x14ac:dyDescent="0.3">
      <c r="C241" s="28"/>
      <c r="E241" s="22"/>
      <c r="F241" s="28"/>
      <c r="G241" s="5"/>
      <c r="H241" s="5"/>
      <c r="I241" s="6"/>
      <c r="J241" s="5"/>
      <c r="K241" s="5"/>
      <c r="M241" s="27"/>
      <c r="N241" s="27"/>
      <c r="O241" s="27"/>
    </row>
    <row r="242" spans="3:15" s="21" customFormat="1" x14ac:dyDescent="0.3">
      <c r="C242" s="28"/>
      <c r="E242" s="22"/>
      <c r="F242" s="28"/>
      <c r="G242" s="5"/>
      <c r="H242" s="5"/>
      <c r="I242" s="6"/>
      <c r="J242" s="5"/>
      <c r="K242" s="5"/>
      <c r="M242" s="27"/>
      <c r="N242" s="27"/>
      <c r="O242" s="27"/>
    </row>
    <row r="243" spans="3:15" s="21" customFormat="1" x14ac:dyDescent="0.3">
      <c r="C243" s="28"/>
      <c r="E243" s="22"/>
      <c r="F243" s="28"/>
      <c r="G243" s="5"/>
      <c r="H243" s="5"/>
      <c r="I243" s="6"/>
      <c r="J243" s="5"/>
      <c r="K243" s="5"/>
      <c r="M243" s="27"/>
      <c r="N243" s="27"/>
      <c r="O243" s="27"/>
    </row>
    <row r="244" spans="3:15" s="21" customFormat="1" x14ac:dyDescent="0.3">
      <c r="C244" s="28"/>
      <c r="E244" s="22"/>
      <c r="F244" s="28"/>
      <c r="G244" s="5"/>
      <c r="H244" s="5"/>
      <c r="I244" s="6"/>
      <c r="J244" s="5"/>
      <c r="K244" s="5"/>
      <c r="M244" s="27"/>
      <c r="N244" s="27"/>
      <c r="O244" s="27"/>
    </row>
    <row r="245" spans="3:15" s="21" customFormat="1" x14ac:dyDescent="0.3">
      <c r="C245" s="28"/>
      <c r="E245" s="22"/>
      <c r="F245" s="28"/>
      <c r="G245" s="5"/>
      <c r="H245" s="5"/>
      <c r="I245" s="6"/>
      <c r="J245" s="5"/>
      <c r="K245" s="5"/>
      <c r="M245" s="27"/>
      <c r="N245" s="27"/>
      <c r="O245" s="27"/>
    </row>
    <row r="246" spans="3:15" s="21" customFormat="1" x14ac:dyDescent="0.3">
      <c r="C246" s="28"/>
      <c r="E246" s="22"/>
      <c r="F246" s="28"/>
      <c r="G246" s="5"/>
      <c r="H246" s="5"/>
      <c r="I246" s="6"/>
      <c r="J246" s="5"/>
      <c r="K246" s="5"/>
      <c r="M246" s="27"/>
      <c r="N246" s="27"/>
      <c r="O246" s="27"/>
    </row>
    <row r="247" spans="3:15" s="21" customFormat="1" x14ac:dyDescent="0.3">
      <c r="C247" s="28"/>
      <c r="E247" s="22"/>
      <c r="F247" s="28"/>
      <c r="G247" s="5"/>
      <c r="H247" s="5"/>
      <c r="I247" s="6"/>
      <c r="J247" s="5"/>
      <c r="K247" s="5"/>
      <c r="M247" s="27"/>
      <c r="N247" s="27"/>
      <c r="O247" s="27"/>
    </row>
    <row r="248" spans="3:15" s="21" customFormat="1" x14ac:dyDescent="0.3">
      <c r="C248" s="28"/>
      <c r="E248" s="22"/>
      <c r="F248" s="28"/>
      <c r="G248" s="5"/>
      <c r="H248" s="5"/>
      <c r="I248" s="6"/>
      <c r="J248" s="5"/>
      <c r="K248" s="5"/>
      <c r="M248" s="27"/>
      <c r="N248" s="27"/>
      <c r="O248" s="27"/>
    </row>
    <row r="249" spans="3:15" s="21" customFormat="1" x14ac:dyDescent="0.3">
      <c r="C249" s="28"/>
      <c r="E249" s="22"/>
      <c r="F249" s="28"/>
      <c r="G249" s="5"/>
      <c r="H249" s="5"/>
      <c r="I249" s="6"/>
      <c r="J249" s="5"/>
      <c r="K249" s="5"/>
      <c r="M249" s="27"/>
      <c r="N249" s="27"/>
      <c r="O249" s="27"/>
    </row>
    <row r="250" spans="3:15" s="21" customFormat="1" x14ac:dyDescent="0.3">
      <c r="C250" s="28"/>
      <c r="E250" s="22"/>
      <c r="F250" s="28"/>
      <c r="G250" s="5"/>
      <c r="H250" s="5"/>
      <c r="I250" s="6"/>
      <c r="J250" s="5"/>
      <c r="K250" s="5"/>
      <c r="M250" s="27"/>
      <c r="N250" s="27"/>
      <c r="O250" s="27"/>
    </row>
    <row r="251" spans="3:15" s="21" customFormat="1" x14ac:dyDescent="0.3">
      <c r="C251" s="28"/>
      <c r="E251" s="22"/>
      <c r="F251" s="28"/>
      <c r="G251" s="5"/>
      <c r="H251" s="5"/>
      <c r="I251" s="6"/>
      <c r="J251" s="5"/>
      <c r="K251" s="5"/>
      <c r="M251" s="27"/>
      <c r="N251" s="27"/>
      <c r="O251" s="27"/>
    </row>
    <row r="252" spans="3:15" s="21" customFormat="1" x14ac:dyDescent="0.3">
      <c r="C252" s="28"/>
      <c r="E252" s="22"/>
      <c r="F252" s="28"/>
      <c r="G252" s="5"/>
      <c r="H252" s="5"/>
      <c r="I252" s="6"/>
      <c r="J252" s="5"/>
      <c r="K252" s="5"/>
      <c r="M252" s="27"/>
      <c r="N252" s="27"/>
      <c r="O252" s="27"/>
    </row>
    <row r="253" spans="3:15" s="21" customFormat="1" x14ac:dyDescent="0.3">
      <c r="C253" s="28"/>
      <c r="E253" s="22"/>
      <c r="F253" s="28"/>
      <c r="G253" s="5"/>
      <c r="H253" s="5"/>
      <c r="I253" s="6"/>
      <c r="J253" s="5"/>
      <c r="K253" s="5"/>
      <c r="M253" s="27"/>
      <c r="N253" s="27"/>
      <c r="O253" s="27"/>
    </row>
    <row r="254" spans="3:15" s="21" customFormat="1" x14ac:dyDescent="0.3">
      <c r="C254" s="28"/>
      <c r="E254" s="22"/>
      <c r="F254" s="28"/>
      <c r="G254" s="5"/>
      <c r="H254" s="5"/>
      <c r="I254" s="6"/>
      <c r="J254" s="5"/>
      <c r="K254" s="5"/>
      <c r="M254" s="27"/>
      <c r="N254" s="27"/>
      <c r="O254" s="27"/>
    </row>
    <row r="255" spans="3:15" s="21" customFormat="1" x14ac:dyDescent="0.3">
      <c r="C255" s="28"/>
      <c r="E255" s="22"/>
      <c r="F255" s="28"/>
      <c r="G255" s="5"/>
      <c r="H255" s="5"/>
      <c r="I255" s="6"/>
      <c r="J255" s="5"/>
      <c r="K255" s="5"/>
      <c r="M255" s="27"/>
      <c r="N255" s="27"/>
      <c r="O255" s="27"/>
    </row>
    <row r="256" spans="3:15" s="21" customFormat="1" x14ac:dyDescent="0.3">
      <c r="C256" s="28"/>
      <c r="E256" s="22"/>
      <c r="F256" s="28"/>
      <c r="G256" s="5"/>
      <c r="H256" s="5"/>
      <c r="I256" s="6"/>
      <c r="J256" s="5"/>
      <c r="K256" s="5"/>
      <c r="M256" s="27"/>
      <c r="N256" s="27"/>
      <c r="O256" s="27"/>
    </row>
    <row r="257" spans="3:15" s="21" customFormat="1" x14ac:dyDescent="0.3">
      <c r="C257" s="28"/>
      <c r="E257" s="22"/>
      <c r="F257" s="28"/>
      <c r="G257" s="5"/>
      <c r="H257" s="5"/>
      <c r="I257" s="6"/>
      <c r="J257" s="5"/>
      <c r="K257" s="5"/>
      <c r="M257" s="27"/>
      <c r="N257" s="27"/>
      <c r="O257" s="27"/>
    </row>
    <row r="258" spans="3:15" s="21" customFormat="1" x14ac:dyDescent="0.3">
      <c r="C258" s="28"/>
      <c r="E258" s="22"/>
      <c r="F258" s="28"/>
      <c r="G258" s="5"/>
      <c r="H258" s="5"/>
      <c r="I258" s="6"/>
      <c r="J258" s="5"/>
      <c r="K258" s="5"/>
      <c r="M258" s="27"/>
      <c r="N258" s="27"/>
      <c r="O258" s="27"/>
    </row>
    <row r="259" spans="3:15" s="21" customFormat="1" x14ac:dyDescent="0.3">
      <c r="C259" s="28"/>
      <c r="E259" s="22"/>
      <c r="F259" s="28"/>
      <c r="G259" s="5"/>
      <c r="H259" s="5"/>
      <c r="I259" s="6"/>
      <c r="J259" s="5"/>
      <c r="K259" s="5"/>
      <c r="M259" s="27"/>
      <c r="N259" s="27"/>
      <c r="O259" s="27"/>
    </row>
    <row r="260" spans="3:15" s="21" customFormat="1" x14ac:dyDescent="0.3">
      <c r="C260" s="28"/>
      <c r="E260" s="22"/>
      <c r="F260" s="28"/>
      <c r="G260" s="5"/>
      <c r="H260" s="5"/>
      <c r="I260" s="6"/>
      <c r="J260" s="5"/>
      <c r="K260" s="5"/>
      <c r="M260" s="27"/>
      <c r="N260" s="27"/>
      <c r="O260" s="27"/>
    </row>
    <row r="261" spans="3:15" s="21" customFormat="1" x14ac:dyDescent="0.3">
      <c r="C261" s="28"/>
      <c r="E261" s="22"/>
      <c r="F261" s="28"/>
      <c r="G261" s="5"/>
      <c r="H261" s="5"/>
      <c r="I261" s="6"/>
      <c r="J261" s="5"/>
      <c r="K261" s="5"/>
      <c r="M261" s="27"/>
      <c r="N261" s="27"/>
      <c r="O261" s="27"/>
    </row>
    <row r="262" spans="3:15" s="21" customFormat="1" x14ac:dyDescent="0.3">
      <c r="C262" s="28"/>
      <c r="E262" s="22"/>
      <c r="F262" s="28"/>
      <c r="G262" s="5"/>
      <c r="H262" s="5"/>
      <c r="I262" s="6"/>
      <c r="J262" s="5"/>
      <c r="K262" s="5"/>
      <c r="M262" s="27"/>
      <c r="N262" s="27"/>
      <c r="O262" s="27"/>
    </row>
    <row r="263" spans="3:15" s="21" customFormat="1" x14ac:dyDescent="0.3">
      <c r="C263" s="28"/>
      <c r="E263" s="22"/>
      <c r="F263" s="28"/>
      <c r="G263" s="5"/>
      <c r="H263" s="5"/>
      <c r="I263" s="6"/>
      <c r="J263" s="5"/>
      <c r="K263" s="5"/>
      <c r="M263" s="27"/>
      <c r="N263" s="27"/>
      <c r="O263" s="27"/>
    </row>
    <row r="264" spans="3:15" s="21" customFormat="1" x14ac:dyDescent="0.3">
      <c r="C264" s="28"/>
      <c r="E264" s="22"/>
      <c r="F264" s="28"/>
      <c r="G264" s="5"/>
      <c r="H264" s="5"/>
      <c r="I264" s="6"/>
      <c r="J264" s="5"/>
      <c r="K264" s="5"/>
      <c r="M264" s="27"/>
      <c r="N264" s="27"/>
      <c r="O264" s="27"/>
    </row>
    <row r="265" spans="3:15" s="21" customFormat="1" x14ac:dyDescent="0.3">
      <c r="C265" s="28"/>
      <c r="E265" s="22"/>
      <c r="F265" s="28"/>
      <c r="G265" s="5"/>
      <c r="H265" s="5"/>
      <c r="I265" s="6"/>
      <c r="J265" s="5"/>
      <c r="K265" s="5"/>
      <c r="M265" s="27"/>
      <c r="N265" s="27"/>
      <c r="O265" s="27"/>
    </row>
    <row r="266" spans="3:15" s="21" customFormat="1" x14ac:dyDescent="0.3">
      <c r="C266" s="28"/>
      <c r="E266" s="22"/>
      <c r="F266" s="28"/>
      <c r="G266" s="5"/>
      <c r="H266" s="5"/>
      <c r="I266" s="6"/>
      <c r="J266" s="5"/>
      <c r="K266" s="5"/>
      <c r="M266" s="27"/>
      <c r="N266" s="27"/>
      <c r="O266" s="27"/>
    </row>
    <row r="267" spans="3:15" s="21" customFormat="1" x14ac:dyDescent="0.3">
      <c r="C267" s="28"/>
      <c r="E267" s="22"/>
      <c r="F267" s="28"/>
      <c r="G267" s="5"/>
      <c r="H267" s="5"/>
      <c r="I267" s="6"/>
      <c r="J267" s="5"/>
      <c r="K267" s="5"/>
      <c r="M267" s="27"/>
      <c r="N267" s="27"/>
      <c r="O267" s="27"/>
    </row>
    <row r="268" spans="3:15" s="21" customFormat="1" x14ac:dyDescent="0.3">
      <c r="C268" s="28"/>
      <c r="E268" s="22"/>
      <c r="F268" s="28"/>
      <c r="G268" s="5"/>
      <c r="H268" s="5"/>
      <c r="I268" s="6"/>
      <c r="J268" s="5"/>
      <c r="K268" s="5"/>
      <c r="M268" s="27"/>
      <c r="N268" s="27"/>
      <c r="O268" s="27"/>
    </row>
    <row r="269" spans="3:15" s="21" customFormat="1" x14ac:dyDescent="0.3">
      <c r="C269" s="28"/>
      <c r="E269" s="22"/>
      <c r="F269" s="28"/>
      <c r="G269" s="5"/>
      <c r="H269" s="5"/>
      <c r="I269" s="6"/>
      <c r="J269" s="5"/>
      <c r="K269" s="5"/>
      <c r="M269" s="27"/>
      <c r="N269" s="27"/>
      <c r="O269" s="27"/>
    </row>
    <row r="270" spans="3:15" s="21" customFormat="1" x14ac:dyDescent="0.3">
      <c r="C270" s="28"/>
      <c r="E270" s="22"/>
      <c r="F270" s="28"/>
      <c r="G270" s="5"/>
      <c r="H270" s="5"/>
      <c r="I270" s="6"/>
      <c r="J270" s="5"/>
      <c r="K270" s="5"/>
      <c r="M270" s="27"/>
      <c r="N270" s="27"/>
      <c r="O270" s="27"/>
    </row>
    <row r="271" spans="3:15" s="21" customFormat="1" x14ac:dyDescent="0.3">
      <c r="C271" s="28"/>
      <c r="E271" s="22"/>
      <c r="F271" s="28"/>
      <c r="G271" s="5"/>
      <c r="H271" s="5"/>
      <c r="I271" s="6"/>
      <c r="J271" s="5"/>
      <c r="K271" s="5"/>
      <c r="M271" s="27"/>
      <c r="N271" s="27"/>
      <c r="O271" s="27"/>
    </row>
    <row r="272" spans="3:15" s="21" customFormat="1" x14ac:dyDescent="0.3">
      <c r="C272" s="28"/>
      <c r="E272" s="22"/>
      <c r="F272" s="28"/>
      <c r="G272" s="5"/>
      <c r="H272" s="5"/>
      <c r="I272" s="6"/>
      <c r="J272" s="5"/>
      <c r="K272" s="5"/>
      <c r="M272" s="27"/>
      <c r="N272" s="27"/>
      <c r="O272" s="27"/>
    </row>
    <row r="273" spans="3:15" s="21" customFormat="1" x14ac:dyDescent="0.3">
      <c r="C273" s="28"/>
      <c r="E273" s="22"/>
      <c r="F273" s="28"/>
      <c r="G273" s="5"/>
      <c r="H273" s="5"/>
      <c r="I273" s="6"/>
      <c r="J273" s="5"/>
      <c r="K273" s="5"/>
      <c r="M273" s="27"/>
      <c r="N273" s="27"/>
      <c r="O273" s="27"/>
    </row>
    <row r="274" spans="3:15" s="21" customFormat="1" x14ac:dyDescent="0.3">
      <c r="C274" s="28"/>
      <c r="E274" s="22"/>
      <c r="F274" s="28"/>
      <c r="G274" s="5"/>
      <c r="H274" s="5"/>
      <c r="I274" s="6"/>
      <c r="J274" s="5"/>
      <c r="K274" s="5"/>
      <c r="M274" s="27"/>
      <c r="N274" s="27"/>
      <c r="O274" s="27"/>
    </row>
    <row r="275" spans="3:15" s="21" customFormat="1" x14ac:dyDescent="0.3">
      <c r="C275" s="28"/>
      <c r="E275" s="22"/>
      <c r="F275" s="28"/>
      <c r="G275" s="5"/>
      <c r="H275" s="5"/>
      <c r="I275" s="6"/>
      <c r="J275" s="5"/>
      <c r="K275" s="5"/>
      <c r="M275" s="27"/>
      <c r="N275" s="27"/>
      <c r="O275" s="27"/>
    </row>
    <row r="276" spans="3:15" s="21" customFormat="1" x14ac:dyDescent="0.3">
      <c r="C276" s="28"/>
      <c r="E276" s="22"/>
      <c r="F276" s="28"/>
      <c r="G276" s="5"/>
      <c r="H276" s="5"/>
      <c r="I276" s="6"/>
      <c r="J276" s="5"/>
      <c r="K276" s="5"/>
      <c r="M276" s="27"/>
      <c r="N276" s="27"/>
      <c r="O276" s="27"/>
    </row>
    <row r="277" spans="3:15" s="21" customFormat="1" x14ac:dyDescent="0.3">
      <c r="C277" s="28"/>
      <c r="E277" s="22"/>
      <c r="F277" s="28"/>
      <c r="G277" s="5"/>
      <c r="H277" s="5"/>
      <c r="I277" s="6"/>
      <c r="J277" s="5"/>
      <c r="K277" s="5"/>
      <c r="M277" s="27"/>
      <c r="N277" s="27"/>
      <c r="O277" s="27"/>
    </row>
    <row r="278" spans="3:15" s="21" customFormat="1" x14ac:dyDescent="0.3">
      <c r="C278" s="28"/>
      <c r="E278" s="22"/>
      <c r="F278" s="28"/>
      <c r="G278" s="5"/>
      <c r="H278" s="5"/>
      <c r="I278" s="6"/>
      <c r="J278" s="5"/>
      <c r="K278" s="5"/>
      <c r="M278" s="27"/>
      <c r="N278" s="27"/>
      <c r="O278" s="27"/>
    </row>
    <row r="279" spans="3:15" s="21" customFormat="1" x14ac:dyDescent="0.3">
      <c r="C279" s="28"/>
      <c r="E279" s="22"/>
      <c r="F279" s="28"/>
      <c r="G279" s="5"/>
      <c r="H279" s="5"/>
      <c r="I279" s="6"/>
      <c r="J279" s="5"/>
      <c r="K279" s="5"/>
      <c r="M279" s="27"/>
      <c r="N279" s="27"/>
      <c r="O279" s="27"/>
    </row>
    <row r="280" spans="3:15" s="21" customFormat="1" x14ac:dyDescent="0.3">
      <c r="C280" s="28"/>
      <c r="E280" s="22"/>
      <c r="F280" s="28"/>
      <c r="G280" s="5"/>
      <c r="H280" s="5"/>
      <c r="I280" s="6"/>
      <c r="J280" s="5"/>
      <c r="K280" s="5"/>
      <c r="M280" s="27"/>
      <c r="N280" s="27"/>
      <c r="O280" s="27"/>
    </row>
    <row r="281" spans="3:15" s="21" customFormat="1" x14ac:dyDescent="0.3">
      <c r="C281" s="28"/>
      <c r="E281" s="22"/>
      <c r="F281" s="28"/>
      <c r="G281" s="5"/>
      <c r="H281" s="5"/>
      <c r="I281" s="6"/>
      <c r="J281" s="5"/>
      <c r="K281" s="5"/>
      <c r="M281" s="27"/>
      <c r="N281" s="27"/>
      <c r="O281" s="27"/>
    </row>
    <row r="282" spans="3:15" s="21" customFormat="1" x14ac:dyDescent="0.3">
      <c r="C282" s="28"/>
      <c r="E282" s="22"/>
      <c r="F282" s="28"/>
      <c r="G282" s="5"/>
      <c r="H282" s="5"/>
      <c r="I282" s="6"/>
      <c r="J282" s="5"/>
      <c r="K282" s="5"/>
      <c r="M282" s="27"/>
      <c r="N282" s="27"/>
      <c r="O282" s="27"/>
    </row>
    <row r="283" spans="3:15" s="21" customFormat="1" x14ac:dyDescent="0.3">
      <c r="C283" s="28"/>
      <c r="E283" s="22"/>
      <c r="F283" s="28"/>
      <c r="G283" s="5"/>
      <c r="H283" s="5"/>
      <c r="I283" s="6"/>
      <c r="J283" s="5"/>
      <c r="K283" s="5"/>
      <c r="M283" s="27"/>
      <c r="N283" s="27"/>
      <c r="O283" s="27"/>
    </row>
    <row r="284" spans="3:15" s="21" customFormat="1" x14ac:dyDescent="0.3">
      <c r="C284" s="28"/>
      <c r="E284" s="22"/>
      <c r="F284" s="28"/>
      <c r="G284" s="5"/>
      <c r="H284" s="5"/>
      <c r="I284" s="6"/>
      <c r="J284" s="5"/>
      <c r="K284" s="5"/>
      <c r="M284" s="27"/>
      <c r="N284" s="27"/>
      <c r="O284" s="27"/>
    </row>
    <row r="285" spans="3:15" s="21" customFormat="1" x14ac:dyDescent="0.3">
      <c r="C285" s="28"/>
      <c r="E285" s="22"/>
      <c r="F285" s="28"/>
      <c r="G285" s="5"/>
      <c r="H285" s="5"/>
      <c r="I285" s="6"/>
      <c r="J285" s="5"/>
      <c r="K285" s="5"/>
      <c r="M285" s="27"/>
      <c r="N285" s="27"/>
      <c r="O285" s="27"/>
    </row>
    <row r="286" spans="3:15" s="21" customFormat="1" x14ac:dyDescent="0.3">
      <c r="C286" s="28"/>
      <c r="E286" s="22"/>
      <c r="F286" s="28"/>
      <c r="G286" s="5"/>
      <c r="H286" s="5"/>
      <c r="I286" s="6"/>
      <c r="J286" s="5"/>
      <c r="K286" s="5"/>
      <c r="M286" s="27"/>
      <c r="N286" s="27"/>
      <c r="O286" s="27"/>
    </row>
    <row r="287" spans="3:15" s="21" customFormat="1" x14ac:dyDescent="0.3">
      <c r="C287" s="28"/>
      <c r="E287" s="22"/>
      <c r="F287" s="28"/>
      <c r="G287" s="5"/>
      <c r="H287" s="5"/>
      <c r="I287" s="6"/>
      <c r="J287" s="5"/>
      <c r="K287" s="5"/>
      <c r="M287" s="27"/>
      <c r="N287" s="27"/>
      <c r="O287" s="27"/>
    </row>
    <row r="288" spans="3:15" s="21" customFormat="1" x14ac:dyDescent="0.3">
      <c r="C288" s="28"/>
      <c r="E288" s="22"/>
      <c r="F288" s="28"/>
      <c r="G288" s="5"/>
      <c r="H288" s="5"/>
      <c r="I288" s="6"/>
      <c r="J288" s="5"/>
      <c r="K288" s="5"/>
      <c r="M288" s="27"/>
      <c r="N288" s="27"/>
      <c r="O288" s="27"/>
    </row>
    <row r="289" spans="3:15" s="21" customFormat="1" x14ac:dyDescent="0.3">
      <c r="C289" s="28"/>
      <c r="E289" s="22"/>
      <c r="F289" s="28"/>
      <c r="G289" s="5"/>
      <c r="H289" s="5"/>
      <c r="I289" s="6"/>
      <c r="J289" s="5"/>
      <c r="K289" s="5"/>
      <c r="M289" s="27"/>
      <c r="N289" s="27"/>
      <c r="O289" s="27"/>
    </row>
    <row r="290" spans="3:15" s="21" customFormat="1" x14ac:dyDescent="0.3">
      <c r="C290" s="28"/>
      <c r="E290" s="22"/>
      <c r="F290" s="28"/>
      <c r="G290" s="5"/>
      <c r="H290" s="5"/>
      <c r="I290" s="6"/>
      <c r="J290" s="5"/>
      <c r="K290" s="5"/>
      <c r="M290" s="27"/>
      <c r="N290" s="27"/>
      <c r="O290" s="27"/>
    </row>
    <row r="291" spans="3:15" s="21" customFormat="1" x14ac:dyDescent="0.3">
      <c r="C291" s="28"/>
      <c r="E291" s="22"/>
      <c r="F291" s="28"/>
      <c r="G291" s="5"/>
      <c r="H291" s="5"/>
      <c r="I291" s="6"/>
      <c r="J291" s="5"/>
      <c r="K291" s="5"/>
      <c r="M291" s="27"/>
      <c r="N291" s="27"/>
      <c r="O291" s="27"/>
    </row>
    <row r="292" spans="3:15" s="21" customFormat="1" x14ac:dyDescent="0.3">
      <c r="C292" s="28"/>
      <c r="E292" s="22"/>
      <c r="F292" s="28"/>
      <c r="G292" s="5"/>
      <c r="H292" s="5"/>
      <c r="I292" s="6"/>
      <c r="J292" s="5"/>
      <c r="K292" s="5"/>
      <c r="M292" s="27"/>
      <c r="N292" s="27"/>
      <c r="O292" s="27"/>
    </row>
    <row r="293" spans="3:15" s="21" customFormat="1" x14ac:dyDescent="0.3">
      <c r="C293" s="28"/>
      <c r="E293" s="22"/>
      <c r="F293" s="28"/>
      <c r="G293" s="5"/>
      <c r="H293" s="5"/>
      <c r="I293" s="6"/>
      <c r="J293" s="5"/>
      <c r="K293" s="5"/>
      <c r="M293" s="27"/>
      <c r="N293" s="27"/>
      <c r="O293" s="27"/>
    </row>
    <row r="294" spans="3:15" s="21" customFormat="1" x14ac:dyDescent="0.3">
      <c r="C294" s="28"/>
      <c r="E294" s="22"/>
      <c r="F294" s="28"/>
      <c r="G294" s="5"/>
      <c r="H294" s="5"/>
      <c r="I294" s="6"/>
      <c r="J294" s="5"/>
      <c r="K294" s="5"/>
      <c r="M294" s="27"/>
      <c r="N294" s="27"/>
      <c r="O294" s="27"/>
    </row>
    <row r="295" spans="3:15" s="21" customFormat="1" x14ac:dyDescent="0.3">
      <c r="C295" s="28"/>
      <c r="E295" s="22"/>
      <c r="F295" s="28"/>
      <c r="G295" s="5"/>
      <c r="H295" s="5"/>
      <c r="I295" s="6"/>
      <c r="J295" s="5"/>
      <c r="K295" s="5"/>
      <c r="M295" s="27"/>
      <c r="N295" s="27"/>
      <c r="O295" s="27"/>
    </row>
    <row r="296" spans="3:15" s="21" customFormat="1" x14ac:dyDescent="0.3">
      <c r="C296" s="28"/>
      <c r="E296" s="22"/>
      <c r="F296" s="28"/>
      <c r="G296" s="5"/>
      <c r="H296" s="5"/>
      <c r="I296" s="6"/>
      <c r="J296" s="5"/>
      <c r="K296" s="5"/>
      <c r="M296" s="27"/>
      <c r="N296" s="27"/>
      <c r="O296" s="27"/>
    </row>
    <row r="297" spans="3:15" s="21" customFormat="1" x14ac:dyDescent="0.3">
      <c r="C297" s="28"/>
      <c r="E297" s="22"/>
      <c r="F297" s="28"/>
      <c r="G297" s="5"/>
      <c r="H297" s="5"/>
      <c r="I297" s="6"/>
      <c r="J297" s="5"/>
      <c r="K297" s="5"/>
      <c r="M297" s="27"/>
      <c r="N297" s="27"/>
      <c r="O297" s="27"/>
    </row>
    <row r="298" spans="3:15" s="21" customFormat="1" x14ac:dyDescent="0.3">
      <c r="C298" s="28"/>
      <c r="E298" s="22"/>
      <c r="F298" s="28"/>
      <c r="G298" s="5"/>
      <c r="H298" s="5"/>
      <c r="I298" s="6"/>
      <c r="J298" s="5"/>
      <c r="K298" s="5"/>
      <c r="M298" s="27"/>
      <c r="N298" s="27"/>
      <c r="O298" s="27"/>
    </row>
    <row r="299" spans="3:15" s="21" customFormat="1" x14ac:dyDescent="0.3">
      <c r="C299" s="28"/>
      <c r="E299" s="22"/>
      <c r="F299" s="28"/>
      <c r="G299" s="5"/>
      <c r="H299" s="5"/>
      <c r="I299" s="6"/>
      <c r="J299" s="5"/>
      <c r="K299" s="5"/>
      <c r="M299" s="27"/>
      <c r="N299" s="27"/>
      <c r="O299" s="27"/>
    </row>
    <row r="300" spans="3:15" s="21" customFormat="1" x14ac:dyDescent="0.3">
      <c r="C300" s="28"/>
      <c r="E300" s="22"/>
      <c r="F300" s="28"/>
      <c r="G300" s="5"/>
      <c r="H300" s="5"/>
      <c r="I300" s="6"/>
      <c r="J300" s="5"/>
      <c r="K300" s="5"/>
      <c r="M300" s="27"/>
      <c r="N300" s="27"/>
      <c r="O300" s="27"/>
    </row>
    <row r="301" spans="3:15" s="21" customFormat="1" x14ac:dyDescent="0.3">
      <c r="C301" s="28"/>
      <c r="E301" s="22"/>
      <c r="F301" s="28"/>
      <c r="G301" s="5"/>
      <c r="H301" s="5"/>
      <c r="I301" s="6"/>
      <c r="J301" s="5"/>
      <c r="K301" s="5"/>
      <c r="M301" s="27"/>
      <c r="N301" s="27"/>
      <c r="O301" s="27"/>
    </row>
    <row r="302" spans="3:15" s="21" customFormat="1" x14ac:dyDescent="0.3">
      <c r="C302" s="28"/>
      <c r="E302" s="22"/>
      <c r="F302" s="28"/>
      <c r="G302" s="5"/>
      <c r="H302" s="5"/>
      <c r="I302" s="6"/>
      <c r="J302" s="5"/>
      <c r="K302" s="5"/>
      <c r="M302" s="27"/>
      <c r="N302" s="27"/>
      <c r="O302" s="27"/>
    </row>
    <row r="303" spans="3:15" s="21" customFormat="1" x14ac:dyDescent="0.3">
      <c r="C303" s="28"/>
      <c r="E303" s="22"/>
      <c r="F303" s="28"/>
      <c r="G303" s="5"/>
      <c r="H303" s="5"/>
      <c r="I303" s="6"/>
      <c r="J303" s="5"/>
      <c r="K303" s="5"/>
      <c r="M303" s="27"/>
      <c r="N303" s="27"/>
      <c r="O303" s="27"/>
    </row>
    <row r="304" spans="3:15" s="21" customFormat="1" x14ac:dyDescent="0.3">
      <c r="C304" s="28"/>
      <c r="E304" s="22"/>
      <c r="F304" s="28"/>
      <c r="G304" s="5"/>
      <c r="H304" s="5"/>
      <c r="I304" s="6"/>
      <c r="J304" s="5"/>
      <c r="K304" s="5"/>
      <c r="M304" s="27"/>
      <c r="N304" s="27"/>
      <c r="O304" s="27"/>
    </row>
    <row r="305" spans="3:15" s="21" customFormat="1" x14ac:dyDescent="0.3">
      <c r="C305" s="28"/>
      <c r="E305" s="22"/>
      <c r="F305" s="28"/>
      <c r="G305" s="5"/>
      <c r="H305" s="5"/>
      <c r="I305" s="6"/>
      <c r="J305" s="5"/>
      <c r="K305" s="5"/>
      <c r="M305" s="27"/>
      <c r="N305" s="27"/>
      <c r="O305" s="27"/>
    </row>
    <row r="306" spans="3:15" s="21" customFormat="1" x14ac:dyDescent="0.3">
      <c r="C306" s="28"/>
      <c r="E306" s="22"/>
      <c r="F306" s="28"/>
      <c r="G306" s="5"/>
      <c r="H306" s="5"/>
      <c r="I306" s="6"/>
      <c r="J306" s="5"/>
      <c r="K306" s="5"/>
      <c r="M306" s="27"/>
      <c r="N306" s="27"/>
      <c r="O306" s="27"/>
    </row>
    <row r="307" spans="3:15" s="21" customFormat="1" x14ac:dyDescent="0.3">
      <c r="C307" s="28"/>
      <c r="E307" s="22"/>
      <c r="F307" s="28"/>
      <c r="G307" s="5"/>
      <c r="H307" s="5"/>
      <c r="I307" s="6"/>
      <c r="J307" s="5"/>
      <c r="K307" s="5"/>
      <c r="M307" s="27"/>
      <c r="N307" s="27"/>
      <c r="O307" s="27"/>
    </row>
    <row r="308" spans="3:15" s="21" customFormat="1" x14ac:dyDescent="0.3">
      <c r="C308" s="28"/>
      <c r="E308" s="22"/>
      <c r="F308" s="28"/>
      <c r="G308" s="5"/>
      <c r="H308" s="5"/>
      <c r="I308" s="6"/>
      <c r="J308" s="5"/>
      <c r="K308" s="5"/>
      <c r="M308" s="27"/>
      <c r="N308" s="27"/>
      <c r="O308" s="27"/>
    </row>
    <row r="309" spans="3:15" s="21" customFormat="1" x14ac:dyDescent="0.3">
      <c r="C309" s="28"/>
      <c r="E309" s="22"/>
      <c r="F309" s="28"/>
      <c r="G309" s="5"/>
      <c r="H309" s="5"/>
      <c r="I309" s="6"/>
      <c r="J309" s="5"/>
      <c r="K309" s="5"/>
      <c r="M309" s="27"/>
      <c r="N309" s="27"/>
      <c r="O309" s="27"/>
    </row>
    <row r="310" spans="3:15" s="21" customFormat="1" x14ac:dyDescent="0.3">
      <c r="C310" s="28"/>
      <c r="E310" s="22"/>
      <c r="F310" s="28"/>
      <c r="G310" s="5"/>
      <c r="H310" s="5"/>
      <c r="I310" s="6"/>
      <c r="J310" s="5"/>
      <c r="K310" s="5"/>
      <c r="M310" s="27"/>
      <c r="N310" s="27"/>
      <c r="O310" s="27"/>
    </row>
    <row r="311" spans="3:15" s="21" customFormat="1" x14ac:dyDescent="0.3">
      <c r="C311" s="28"/>
      <c r="E311" s="22"/>
      <c r="F311" s="28"/>
      <c r="G311" s="5"/>
      <c r="H311" s="5"/>
      <c r="I311" s="6"/>
      <c r="J311" s="5"/>
      <c r="K311" s="5"/>
      <c r="M311" s="27"/>
      <c r="N311" s="27"/>
      <c r="O311" s="27"/>
    </row>
    <row r="312" spans="3:15" s="21" customFormat="1" x14ac:dyDescent="0.3">
      <c r="C312" s="28"/>
      <c r="E312" s="22"/>
      <c r="F312" s="28"/>
      <c r="G312" s="5"/>
      <c r="H312" s="5"/>
      <c r="I312" s="6"/>
      <c r="J312" s="5"/>
      <c r="K312" s="5"/>
      <c r="M312" s="27"/>
      <c r="N312" s="27"/>
      <c r="O312" s="27"/>
    </row>
    <row r="313" spans="3:15" s="21" customFormat="1" x14ac:dyDescent="0.3">
      <c r="C313" s="28"/>
      <c r="E313" s="22"/>
      <c r="F313" s="28"/>
      <c r="G313" s="5"/>
      <c r="H313" s="5"/>
      <c r="I313" s="6"/>
      <c r="J313" s="5"/>
      <c r="K313" s="5"/>
      <c r="M313" s="27"/>
      <c r="N313" s="27"/>
      <c r="O313" s="27"/>
    </row>
    <row r="314" spans="3:15" s="21" customFormat="1" x14ac:dyDescent="0.3">
      <c r="C314" s="28"/>
      <c r="E314" s="22"/>
      <c r="F314" s="28"/>
      <c r="G314" s="5"/>
      <c r="H314" s="5"/>
      <c r="I314" s="6"/>
      <c r="J314" s="5"/>
      <c r="K314" s="5"/>
      <c r="M314" s="27"/>
      <c r="N314" s="27"/>
      <c r="O314" s="27"/>
    </row>
    <row r="315" spans="3:15" s="21" customFormat="1" x14ac:dyDescent="0.3">
      <c r="C315" s="28"/>
      <c r="E315" s="22"/>
      <c r="F315" s="28"/>
      <c r="G315" s="5"/>
      <c r="H315" s="5"/>
      <c r="I315" s="6"/>
      <c r="J315" s="5"/>
      <c r="K315" s="5"/>
      <c r="M315" s="27"/>
      <c r="N315" s="27"/>
      <c r="O315" s="27"/>
    </row>
    <row r="316" spans="3:15" s="21" customFormat="1" x14ac:dyDescent="0.3">
      <c r="C316" s="28"/>
      <c r="E316" s="22"/>
      <c r="F316" s="28"/>
      <c r="G316" s="5"/>
      <c r="H316" s="5"/>
      <c r="I316" s="6"/>
      <c r="J316" s="5"/>
      <c r="K316" s="5"/>
      <c r="M316" s="27"/>
      <c r="N316" s="27"/>
      <c r="O316" s="27"/>
    </row>
    <row r="317" spans="3:15" s="21" customFormat="1" x14ac:dyDescent="0.3">
      <c r="C317" s="28"/>
      <c r="E317" s="22"/>
      <c r="F317" s="28"/>
      <c r="G317" s="5"/>
      <c r="H317" s="5"/>
      <c r="I317" s="6"/>
      <c r="J317" s="5"/>
      <c r="K317" s="5"/>
      <c r="M317" s="27"/>
      <c r="N317" s="27"/>
      <c r="O317" s="27"/>
    </row>
    <row r="318" spans="3:15" s="21" customFormat="1" x14ac:dyDescent="0.3">
      <c r="C318" s="28"/>
      <c r="E318" s="22"/>
      <c r="F318" s="28"/>
      <c r="G318" s="5"/>
      <c r="H318" s="5"/>
      <c r="I318" s="6"/>
      <c r="J318" s="5"/>
      <c r="K318" s="5"/>
      <c r="M318" s="27"/>
      <c r="N318" s="27"/>
      <c r="O318" s="27"/>
    </row>
    <row r="319" spans="3:15" s="21" customFormat="1" x14ac:dyDescent="0.3">
      <c r="C319" s="28"/>
      <c r="E319" s="22"/>
      <c r="F319" s="28"/>
      <c r="G319" s="5"/>
      <c r="H319" s="5"/>
      <c r="I319" s="6"/>
      <c r="J319" s="5"/>
      <c r="K319" s="5"/>
      <c r="M319" s="27"/>
      <c r="N319" s="27"/>
      <c r="O319" s="27"/>
    </row>
    <row r="320" spans="3:15" s="21" customFormat="1" x14ac:dyDescent="0.3">
      <c r="C320" s="28"/>
      <c r="E320" s="22"/>
      <c r="F320" s="28"/>
      <c r="G320" s="5"/>
      <c r="H320" s="5"/>
      <c r="I320" s="6"/>
      <c r="J320" s="5"/>
      <c r="K320" s="5"/>
      <c r="M320" s="27"/>
      <c r="N320" s="27"/>
      <c r="O320" s="27"/>
    </row>
    <row r="321" spans="3:15" s="21" customFormat="1" x14ac:dyDescent="0.3">
      <c r="C321" s="28"/>
      <c r="E321" s="22"/>
      <c r="F321" s="28"/>
      <c r="G321" s="5"/>
      <c r="H321" s="5"/>
      <c r="I321" s="6"/>
      <c r="J321" s="5"/>
      <c r="K321" s="5"/>
      <c r="M321" s="27"/>
      <c r="N321" s="27"/>
      <c r="O321" s="27"/>
    </row>
    <row r="322" spans="3:15" s="21" customFormat="1" x14ac:dyDescent="0.3">
      <c r="C322" s="28"/>
      <c r="E322" s="22"/>
      <c r="F322" s="28"/>
      <c r="G322" s="5"/>
      <c r="H322" s="5"/>
      <c r="I322" s="6"/>
      <c r="J322" s="5"/>
      <c r="K322" s="5"/>
      <c r="M322" s="27"/>
      <c r="N322" s="27"/>
      <c r="O322" s="27"/>
    </row>
    <row r="323" spans="3:15" s="21" customFormat="1" x14ac:dyDescent="0.3">
      <c r="C323" s="28"/>
      <c r="E323" s="22"/>
      <c r="F323" s="28"/>
      <c r="G323" s="5"/>
      <c r="H323" s="5"/>
      <c r="I323" s="6"/>
      <c r="J323" s="5"/>
      <c r="K323" s="5"/>
      <c r="M323" s="27"/>
      <c r="N323" s="27"/>
      <c r="O323" s="27"/>
    </row>
    <row r="324" spans="3:15" s="21" customFormat="1" x14ac:dyDescent="0.3">
      <c r="C324" s="28"/>
      <c r="E324" s="22"/>
      <c r="F324" s="28"/>
      <c r="G324" s="5"/>
      <c r="H324" s="5"/>
      <c r="I324" s="6"/>
      <c r="J324" s="5"/>
      <c r="K324" s="5"/>
      <c r="M324" s="27"/>
      <c r="N324" s="27"/>
      <c r="O324" s="27"/>
    </row>
    <row r="325" spans="3:15" s="21" customFormat="1" x14ac:dyDescent="0.3">
      <c r="C325" s="28"/>
      <c r="E325" s="22"/>
      <c r="F325" s="28"/>
      <c r="G325" s="5"/>
      <c r="H325" s="5"/>
      <c r="I325" s="6"/>
      <c r="J325" s="5"/>
      <c r="K325" s="5"/>
      <c r="M325" s="27"/>
      <c r="N325" s="27"/>
      <c r="O325" s="27"/>
    </row>
    <row r="326" spans="3:15" s="21" customFormat="1" x14ac:dyDescent="0.3">
      <c r="C326" s="28"/>
      <c r="E326" s="22"/>
      <c r="F326" s="28"/>
      <c r="G326" s="5"/>
      <c r="H326" s="5"/>
      <c r="I326" s="6"/>
      <c r="J326" s="5"/>
      <c r="K326" s="5"/>
      <c r="M326" s="27"/>
      <c r="N326" s="27"/>
      <c r="O326" s="27"/>
    </row>
    <row r="327" spans="3:15" s="21" customFormat="1" x14ac:dyDescent="0.3">
      <c r="C327" s="28"/>
      <c r="E327" s="22"/>
      <c r="F327" s="28"/>
      <c r="G327" s="5"/>
      <c r="H327" s="5"/>
      <c r="I327" s="6"/>
      <c r="J327" s="5"/>
      <c r="K327" s="5"/>
      <c r="M327" s="27"/>
      <c r="N327" s="27"/>
      <c r="O327" s="27"/>
    </row>
    <row r="328" spans="3:15" s="21" customFormat="1" x14ac:dyDescent="0.3">
      <c r="C328" s="28"/>
      <c r="E328" s="22"/>
      <c r="F328" s="28"/>
      <c r="G328" s="5"/>
      <c r="H328" s="5"/>
      <c r="I328" s="6"/>
      <c r="J328" s="5"/>
      <c r="K328" s="5"/>
      <c r="M328" s="27"/>
      <c r="N328" s="27"/>
      <c r="O328" s="27"/>
    </row>
    <row r="329" spans="3:15" s="21" customFormat="1" x14ac:dyDescent="0.3">
      <c r="C329" s="28"/>
      <c r="E329" s="22"/>
      <c r="F329" s="28"/>
      <c r="G329" s="5"/>
      <c r="H329" s="5"/>
      <c r="I329" s="6"/>
      <c r="J329" s="5"/>
      <c r="K329" s="5"/>
      <c r="M329" s="27"/>
      <c r="N329" s="27"/>
      <c r="O329" s="27"/>
    </row>
    <row r="330" spans="3:15" s="21" customFormat="1" x14ac:dyDescent="0.3">
      <c r="C330" s="28"/>
      <c r="E330" s="22"/>
      <c r="F330" s="28"/>
      <c r="G330" s="5"/>
      <c r="H330" s="5"/>
      <c r="I330" s="6"/>
      <c r="J330" s="5"/>
      <c r="K330" s="5"/>
      <c r="M330" s="27"/>
      <c r="N330" s="27"/>
      <c r="O330" s="27"/>
    </row>
    <row r="331" spans="3:15" s="21" customFormat="1" x14ac:dyDescent="0.3">
      <c r="C331" s="28"/>
      <c r="E331" s="22"/>
      <c r="F331" s="28"/>
      <c r="G331" s="5"/>
      <c r="H331" s="5"/>
      <c r="I331" s="6"/>
      <c r="J331" s="5"/>
      <c r="K331" s="5"/>
      <c r="M331" s="27"/>
      <c r="N331" s="27"/>
      <c r="O331" s="27"/>
    </row>
    <row r="332" spans="3:15" s="21" customFormat="1" x14ac:dyDescent="0.3">
      <c r="C332" s="28"/>
      <c r="E332" s="22"/>
      <c r="F332" s="28"/>
      <c r="G332" s="5"/>
      <c r="H332" s="5"/>
      <c r="I332" s="6"/>
      <c r="J332" s="5"/>
      <c r="K332" s="5"/>
      <c r="M332" s="27"/>
      <c r="N332" s="27"/>
      <c r="O332" s="27"/>
    </row>
    <row r="333" spans="3:15" s="21" customFormat="1" x14ac:dyDescent="0.3">
      <c r="C333" s="28"/>
      <c r="E333" s="22"/>
      <c r="F333" s="28"/>
      <c r="G333" s="5"/>
      <c r="H333" s="5"/>
      <c r="I333" s="6"/>
      <c r="J333" s="5"/>
      <c r="K333" s="5"/>
      <c r="M333" s="27"/>
      <c r="N333" s="27"/>
      <c r="O333" s="27"/>
    </row>
    <row r="334" spans="3:15" s="21" customFormat="1" x14ac:dyDescent="0.3">
      <c r="C334" s="28"/>
      <c r="E334" s="22"/>
      <c r="F334" s="28"/>
      <c r="G334" s="5"/>
      <c r="H334" s="5"/>
      <c r="I334" s="6"/>
      <c r="J334" s="5"/>
      <c r="K334" s="5"/>
      <c r="M334" s="27"/>
      <c r="N334" s="27"/>
      <c r="O334" s="27"/>
    </row>
    <row r="335" spans="3:15" s="21" customFormat="1" x14ac:dyDescent="0.3">
      <c r="C335" s="28"/>
      <c r="E335" s="22"/>
      <c r="F335" s="28"/>
      <c r="G335" s="5"/>
      <c r="H335" s="5"/>
      <c r="I335" s="6"/>
      <c r="J335" s="5"/>
      <c r="K335" s="5"/>
      <c r="M335" s="27"/>
      <c r="N335" s="27"/>
      <c r="O335" s="27"/>
    </row>
    <row r="336" spans="3:15" s="21" customFormat="1" x14ac:dyDescent="0.3">
      <c r="C336" s="28"/>
      <c r="E336" s="22"/>
      <c r="F336" s="28"/>
      <c r="G336" s="5"/>
      <c r="H336" s="5"/>
      <c r="I336" s="6"/>
      <c r="J336" s="5"/>
      <c r="K336" s="5"/>
      <c r="M336" s="27"/>
      <c r="N336" s="27"/>
      <c r="O336" s="27"/>
    </row>
    <row r="337" spans="3:15" s="21" customFormat="1" x14ac:dyDescent="0.3">
      <c r="C337" s="28"/>
      <c r="E337" s="22"/>
      <c r="F337" s="28"/>
      <c r="G337" s="5"/>
      <c r="H337" s="5"/>
      <c r="I337" s="6"/>
      <c r="J337" s="5"/>
      <c r="K337" s="5"/>
      <c r="M337" s="27"/>
      <c r="N337" s="27"/>
      <c r="O337" s="27"/>
    </row>
    <row r="338" spans="3:15" s="21" customFormat="1" x14ac:dyDescent="0.3">
      <c r="C338" s="28"/>
      <c r="E338" s="22"/>
      <c r="F338" s="28"/>
      <c r="G338" s="5"/>
      <c r="H338" s="5"/>
      <c r="I338" s="6"/>
      <c r="J338" s="5"/>
      <c r="K338" s="5"/>
      <c r="M338" s="27"/>
      <c r="N338" s="27"/>
      <c r="O338" s="27"/>
    </row>
    <row r="339" spans="3:15" s="21" customFormat="1" x14ac:dyDescent="0.3">
      <c r="C339" s="28"/>
      <c r="E339" s="22"/>
      <c r="F339" s="28"/>
      <c r="G339" s="5"/>
      <c r="H339" s="5"/>
      <c r="I339" s="6"/>
      <c r="J339" s="5"/>
      <c r="K339" s="5"/>
      <c r="M339" s="27"/>
      <c r="N339" s="27"/>
      <c r="O339" s="27"/>
    </row>
    <row r="340" spans="3:15" s="21" customFormat="1" x14ac:dyDescent="0.3">
      <c r="C340" s="28"/>
      <c r="E340" s="22"/>
      <c r="F340" s="28"/>
      <c r="G340" s="5"/>
      <c r="H340" s="5"/>
      <c r="I340" s="6"/>
      <c r="J340" s="5"/>
      <c r="K340" s="5"/>
      <c r="M340" s="27"/>
      <c r="N340" s="27"/>
      <c r="O340" s="27"/>
    </row>
    <row r="341" spans="3:15" s="21" customFormat="1" x14ac:dyDescent="0.3">
      <c r="C341" s="28"/>
      <c r="E341" s="22"/>
      <c r="F341" s="28"/>
      <c r="G341" s="5"/>
      <c r="H341" s="5"/>
      <c r="I341" s="6"/>
      <c r="J341" s="5"/>
      <c r="K341" s="5"/>
      <c r="M341" s="27"/>
      <c r="N341" s="27"/>
      <c r="O341" s="27"/>
    </row>
    <row r="342" spans="3:15" s="21" customFormat="1" x14ac:dyDescent="0.3">
      <c r="C342" s="28"/>
      <c r="E342" s="22"/>
      <c r="F342" s="28"/>
      <c r="G342" s="5"/>
      <c r="H342" s="5"/>
      <c r="I342" s="6"/>
      <c r="J342" s="5"/>
      <c r="K342" s="5"/>
      <c r="M342" s="27"/>
      <c r="N342" s="27"/>
      <c r="O342" s="27"/>
    </row>
    <row r="343" spans="3:15" s="21" customFormat="1" x14ac:dyDescent="0.3">
      <c r="C343" s="28"/>
      <c r="E343" s="22"/>
      <c r="F343" s="28"/>
      <c r="G343" s="5"/>
      <c r="H343" s="5"/>
      <c r="I343" s="6"/>
      <c r="J343" s="5"/>
      <c r="K343" s="5"/>
      <c r="M343" s="27"/>
      <c r="N343" s="27"/>
      <c r="O343" s="27"/>
    </row>
    <row r="344" spans="3:15" s="21" customFormat="1" x14ac:dyDescent="0.3">
      <c r="C344" s="28"/>
      <c r="E344" s="22"/>
      <c r="F344" s="28"/>
      <c r="G344" s="5"/>
      <c r="H344" s="5"/>
      <c r="I344" s="6"/>
      <c r="J344" s="5"/>
      <c r="K344" s="5"/>
      <c r="M344" s="27"/>
      <c r="N344" s="27"/>
      <c r="O344" s="27"/>
    </row>
    <row r="345" spans="3:15" s="21" customFormat="1" x14ac:dyDescent="0.3">
      <c r="C345" s="28"/>
      <c r="E345" s="22"/>
      <c r="F345" s="28"/>
      <c r="G345" s="5"/>
      <c r="H345" s="5"/>
      <c r="I345" s="6"/>
      <c r="J345" s="5"/>
      <c r="K345" s="5"/>
      <c r="M345" s="27"/>
      <c r="N345" s="27"/>
      <c r="O345" s="27"/>
    </row>
    <row r="346" spans="3:15" s="21" customFormat="1" x14ac:dyDescent="0.3">
      <c r="C346" s="28"/>
      <c r="E346" s="22"/>
      <c r="F346" s="28"/>
      <c r="G346" s="5"/>
      <c r="H346" s="5"/>
      <c r="I346" s="6"/>
      <c r="J346" s="5"/>
      <c r="K346" s="5"/>
      <c r="M346" s="27"/>
      <c r="N346" s="27"/>
      <c r="O346" s="27"/>
    </row>
    <row r="347" spans="3:15" s="21" customFormat="1" x14ac:dyDescent="0.3">
      <c r="C347" s="28"/>
      <c r="E347" s="22"/>
      <c r="F347" s="28"/>
      <c r="G347" s="5"/>
      <c r="H347" s="5"/>
      <c r="I347" s="6"/>
      <c r="J347" s="5"/>
      <c r="K347" s="5"/>
      <c r="M347" s="27"/>
      <c r="N347" s="27"/>
      <c r="O347" s="27"/>
    </row>
    <row r="348" spans="3:15" s="21" customFormat="1" x14ac:dyDescent="0.3">
      <c r="C348" s="28"/>
      <c r="E348" s="22"/>
      <c r="F348" s="28"/>
      <c r="G348" s="5"/>
      <c r="H348" s="5"/>
      <c r="I348" s="6"/>
      <c r="J348" s="5"/>
      <c r="K348" s="5"/>
      <c r="M348" s="27"/>
      <c r="N348" s="27"/>
      <c r="O348" s="27"/>
    </row>
    <row r="349" spans="3:15" s="21" customFormat="1" x14ac:dyDescent="0.3">
      <c r="C349" s="28"/>
      <c r="E349" s="22"/>
      <c r="F349" s="28"/>
      <c r="G349" s="5"/>
      <c r="H349" s="5"/>
      <c r="I349" s="6"/>
      <c r="J349" s="5"/>
      <c r="K349" s="5"/>
      <c r="M349" s="27"/>
      <c r="N349" s="27"/>
      <c r="O349" s="27"/>
    </row>
    <row r="350" spans="3:15" s="21" customFormat="1" x14ac:dyDescent="0.3">
      <c r="C350" s="28"/>
      <c r="E350" s="22"/>
      <c r="F350" s="28"/>
      <c r="G350" s="5"/>
      <c r="H350" s="5"/>
      <c r="I350" s="6"/>
      <c r="J350" s="5"/>
      <c r="K350" s="5"/>
      <c r="M350" s="27"/>
      <c r="N350" s="27"/>
      <c r="O350" s="27"/>
    </row>
    <row r="351" spans="3:15" s="21" customFormat="1" x14ac:dyDescent="0.3">
      <c r="C351" s="28"/>
      <c r="E351" s="22"/>
      <c r="F351" s="28"/>
      <c r="G351" s="5"/>
      <c r="H351" s="5"/>
      <c r="I351" s="6"/>
      <c r="J351" s="5"/>
      <c r="K351" s="5"/>
      <c r="M351" s="27"/>
      <c r="N351" s="27"/>
      <c r="O351" s="27"/>
    </row>
    <row r="352" spans="3:15" s="21" customFormat="1" x14ac:dyDescent="0.3">
      <c r="C352" s="28"/>
      <c r="E352" s="22"/>
      <c r="F352" s="28"/>
      <c r="G352" s="5"/>
      <c r="H352" s="5"/>
      <c r="I352" s="6"/>
      <c r="J352" s="5"/>
      <c r="K352" s="5"/>
      <c r="M352" s="27"/>
      <c r="N352" s="27"/>
      <c r="O352" s="27"/>
    </row>
    <row r="353" spans="3:15" s="21" customFormat="1" x14ac:dyDescent="0.3">
      <c r="C353" s="28"/>
      <c r="E353" s="22"/>
      <c r="F353" s="28"/>
      <c r="G353" s="5"/>
      <c r="H353" s="5"/>
      <c r="I353" s="6"/>
      <c r="J353" s="5"/>
      <c r="K353" s="5"/>
      <c r="M353" s="27"/>
      <c r="N353" s="27"/>
      <c r="O353" s="27"/>
    </row>
    <row r="354" spans="3:15" s="21" customFormat="1" x14ac:dyDescent="0.3">
      <c r="C354" s="28"/>
      <c r="E354" s="22"/>
      <c r="F354" s="28"/>
      <c r="G354" s="5"/>
      <c r="H354" s="5"/>
      <c r="I354" s="6"/>
      <c r="J354" s="5"/>
      <c r="K354" s="5"/>
      <c r="M354" s="27"/>
      <c r="N354" s="27"/>
      <c r="O354" s="27"/>
    </row>
    <row r="355" spans="3:15" s="21" customFormat="1" x14ac:dyDescent="0.3">
      <c r="C355" s="28"/>
      <c r="E355" s="22"/>
      <c r="F355" s="28"/>
      <c r="G355" s="5"/>
      <c r="H355" s="5"/>
      <c r="I355" s="6"/>
      <c r="J355" s="5"/>
      <c r="K355" s="5"/>
      <c r="M355" s="27"/>
      <c r="N355" s="27"/>
      <c r="O355" s="27"/>
    </row>
    <row r="356" spans="3:15" s="21" customFormat="1" x14ac:dyDescent="0.3">
      <c r="C356" s="28"/>
      <c r="E356" s="22"/>
      <c r="F356" s="28"/>
      <c r="G356" s="5"/>
      <c r="H356" s="5"/>
      <c r="I356" s="6"/>
      <c r="J356" s="5"/>
      <c r="K356" s="5"/>
      <c r="M356" s="27"/>
      <c r="N356" s="27"/>
      <c r="O356" s="27"/>
    </row>
    <row r="357" spans="3:15" s="21" customFormat="1" x14ac:dyDescent="0.3">
      <c r="C357" s="28"/>
      <c r="E357" s="22"/>
      <c r="F357" s="28"/>
      <c r="G357" s="5"/>
      <c r="H357" s="5"/>
      <c r="I357" s="6"/>
      <c r="J357" s="5"/>
      <c r="K357" s="5"/>
      <c r="M357" s="27"/>
      <c r="N357" s="27"/>
      <c r="O357" s="27"/>
    </row>
    <row r="358" spans="3:15" s="21" customFormat="1" x14ac:dyDescent="0.3">
      <c r="C358" s="28"/>
      <c r="E358" s="22"/>
      <c r="F358" s="28"/>
      <c r="G358" s="5"/>
      <c r="H358" s="5"/>
      <c r="I358" s="6"/>
      <c r="J358" s="5"/>
      <c r="K358" s="5"/>
      <c r="M358" s="27"/>
      <c r="N358" s="27"/>
      <c r="O358" s="27"/>
    </row>
    <row r="359" spans="3:15" s="21" customFormat="1" x14ac:dyDescent="0.3">
      <c r="C359" s="28"/>
      <c r="E359" s="22"/>
      <c r="F359" s="28"/>
      <c r="G359" s="5"/>
      <c r="H359" s="5"/>
      <c r="I359" s="6"/>
      <c r="J359" s="5"/>
      <c r="K359" s="5"/>
      <c r="M359" s="27"/>
      <c r="N359" s="27"/>
      <c r="O359" s="27"/>
    </row>
    <row r="360" spans="3:15" s="21" customFormat="1" x14ac:dyDescent="0.3">
      <c r="C360" s="28"/>
      <c r="E360" s="22"/>
      <c r="F360" s="28"/>
      <c r="G360" s="5"/>
      <c r="H360" s="5"/>
      <c r="I360" s="6"/>
      <c r="J360" s="5"/>
      <c r="K360" s="5"/>
      <c r="M360" s="27"/>
      <c r="N360" s="27"/>
      <c r="O360" s="27"/>
    </row>
    <row r="361" spans="3:15" s="21" customFormat="1" x14ac:dyDescent="0.3">
      <c r="C361" s="28"/>
      <c r="E361" s="22"/>
      <c r="F361" s="28"/>
      <c r="G361" s="5"/>
      <c r="H361" s="5"/>
      <c r="I361" s="6"/>
      <c r="J361" s="5"/>
      <c r="K361" s="5"/>
      <c r="M361" s="27"/>
      <c r="N361" s="27"/>
      <c r="O361" s="27"/>
    </row>
    <row r="362" spans="3:15" s="21" customFormat="1" x14ac:dyDescent="0.3">
      <c r="C362" s="28"/>
      <c r="E362" s="22"/>
      <c r="F362" s="28"/>
      <c r="G362" s="5"/>
      <c r="H362" s="5"/>
      <c r="I362" s="6"/>
      <c r="J362" s="5"/>
      <c r="K362" s="5"/>
      <c r="M362" s="27"/>
      <c r="N362" s="27"/>
      <c r="O362" s="27"/>
    </row>
    <row r="363" spans="3:15" s="21" customFormat="1" x14ac:dyDescent="0.3">
      <c r="C363" s="28"/>
      <c r="E363" s="22"/>
      <c r="F363" s="28"/>
      <c r="G363" s="5"/>
      <c r="H363" s="5"/>
      <c r="I363" s="6"/>
      <c r="J363" s="5"/>
      <c r="K363" s="5"/>
      <c r="M363" s="27"/>
      <c r="N363" s="27"/>
      <c r="O363" s="27"/>
    </row>
    <row r="364" spans="3:15" s="21" customFormat="1" x14ac:dyDescent="0.3">
      <c r="C364" s="28"/>
      <c r="E364" s="22"/>
      <c r="F364" s="28"/>
      <c r="G364" s="5"/>
      <c r="H364" s="5"/>
      <c r="I364" s="6"/>
      <c r="J364" s="5"/>
      <c r="K364" s="5"/>
      <c r="M364" s="27"/>
      <c r="N364" s="27"/>
      <c r="O364" s="27"/>
    </row>
    <row r="365" spans="3:15" s="21" customFormat="1" x14ac:dyDescent="0.3">
      <c r="C365" s="28"/>
      <c r="E365" s="22"/>
      <c r="F365" s="28"/>
      <c r="G365" s="5"/>
      <c r="H365" s="5"/>
      <c r="I365" s="6"/>
      <c r="J365" s="5"/>
      <c r="K365" s="5"/>
      <c r="M365" s="27"/>
      <c r="N365" s="27"/>
      <c r="O365" s="27"/>
    </row>
    <row r="366" spans="3:15" s="21" customFormat="1" x14ac:dyDescent="0.3">
      <c r="C366" s="28"/>
      <c r="E366" s="22"/>
      <c r="F366" s="28"/>
      <c r="G366" s="5"/>
      <c r="H366" s="5"/>
      <c r="I366" s="6"/>
      <c r="J366" s="5"/>
      <c r="K366" s="5"/>
      <c r="M366" s="27"/>
      <c r="N366" s="27"/>
      <c r="O366" s="27"/>
    </row>
    <row r="367" spans="3:15" s="21" customFormat="1" x14ac:dyDescent="0.3">
      <c r="C367" s="28"/>
      <c r="E367" s="22"/>
      <c r="F367" s="28"/>
      <c r="G367" s="5"/>
      <c r="H367" s="5"/>
      <c r="I367" s="6"/>
      <c r="J367" s="5"/>
      <c r="K367" s="5"/>
      <c r="M367" s="27"/>
      <c r="N367" s="27"/>
      <c r="O367" s="27"/>
    </row>
    <row r="368" spans="3:15" s="21" customFormat="1" x14ac:dyDescent="0.3">
      <c r="C368" s="28"/>
      <c r="E368" s="22"/>
      <c r="F368" s="28"/>
      <c r="G368" s="5"/>
      <c r="H368" s="5"/>
      <c r="I368" s="6"/>
      <c r="J368" s="5"/>
      <c r="K368" s="5"/>
      <c r="M368" s="27"/>
      <c r="N368" s="27"/>
      <c r="O368" s="27"/>
    </row>
    <row r="369" spans="3:15" s="21" customFormat="1" x14ac:dyDescent="0.3">
      <c r="C369" s="28"/>
      <c r="E369" s="22"/>
      <c r="F369" s="28"/>
      <c r="G369" s="5"/>
      <c r="H369" s="5"/>
      <c r="I369" s="6"/>
      <c r="J369" s="5"/>
      <c r="K369" s="5"/>
      <c r="M369" s="27"/>
      <c r="N369" s="27"/>
      <c r="O369" s="27"/>
    </row>
    <row r="370" spans="3:15" s="21" customFormat="1" x14ac:dyDescent="0.3">
      <c r="C370" s="28"/>
      <c r="E370" s="22"/>
      <c r="F370" s="28"/>
      <c r="G370" s="5"/>
      <c r="H370" s="5"/>
      <c r="I370" s="6"/>
      <c r="J370" s="5"/>
      <c r="K370" s="5"/>
      <c r="M370" s="27"/>
      <c r="N370" s="27"/>
      <c r="O370" s="27"/>
    </row>
    <row r="371" spans="3:15" s="21" customFormat="1" x14ac:dyDescent="0.3">
      <c r="C371" s="28"/>
      <c r="E371" s="22"/>
      <c r="F371" s="28"/>
      <c r="G371" s="5"/>
      <c r="H371" s="5"/>
      <c r="I371" s="6"/>
      <c r="J371" s="5"/>
      <c r="K371" s="5"/>
      <c r="M371" s="27"/>
      <c r="N371" s="27"/>
      <c r="O371" s="27"/>
    </row>
    <row r="372" spans="3:15" s="21" customFormat="1" x14ac:dyDescent="0.3">
      <c r="C372" s="28"/>
      <c r="E372" s="22"/>
      <c r="F372" s="28"/>
      <c r="G372" s="5"/>
      <c r="H372" s="5"/>
      <c r="I372" s="6"/>
      <c r="J372" s="5"/>
      <c r="K372" s="5"/>
      <c r="M372" s="27"/>
      <c r="N372" s="27"/>
      <c r="O372" s="27"/>
    </row>
    <row r="373" spans="3:15" s="21" customFormat="1" x14ac:dyDescent="0.3">
      <c r="C373" s="28"/>
      <c r="E373" s="22"/>
      <c r="F373" s="28"/>
      <c r="G373" s="5"/>
      <c r="H373" s="5"/>
      <c r="I373" s="6"/>
      <c r="J373" s="5"/>
      <c r="K373" s="5"/>
      <c r="M373" s="27"/>
      <c r="N373" s="27"/>
      <c r="O373" s="27"/>
    </row>
    <row r="374" spans="3:15" s="21" customFormat="1" x14ac:dyDescent="0.3">
      <c r="C374" s="28"/>
      <c r="E374" s="22"/>
      <c r="F374" s="28"/>
      <c r="G374" s="5"/>
      <c r="H374" s="5"/>
      <c r="I374" s="6"/>
      <c r="J374" s="5"/>
      <c r="K374" s="5"/>
      <c r="M374" s="27"/>
      <c r="N374" s="27"/>
      <c r="O374" s="27"/>
    </row>
    <row r="375" spans="3:15" s="21" customFormat="1" x14ac:dyDescent="0.3">
      <c r="C375" s="28"/>
      <c r="E375" s="22"/>
      <c r="F375" s="28"/>
      <c r="G375" s="5"/>
      <c r="H375" s="5"/>
      <c r="I375" s="6"/>
      <c r="J375" s="5"/>
      <c r="K375" s="5"/>
      <c r="M375" s="27"/>
      <c r="N375" s="27"/>
      <c r="O375" s="27"/>
    </row>
    <row r="376" spans="3:15" s="21" customFormat="1" x14ac:dyDescent="0.3">
      <c r="C376" s="28"/>
      <c r="E376" s="22"/>
      <c r="F376" s="28"/>
      <c r="G376" s="5"/>
      <c r="H376" s="5"/>
      <c r="I376" s="6"/>
      <c r="J376" s="5"/>
      <c r="K376" s="5"/>
      <c r="M376" s="27"/>
      <c r="N376" s="27"/>
      <c r="O376" s="27"/>
    </row>
    <row r="377" spans="3:15" s="21" customFormat="1" x14ac:dyDescent="0.3">
      <c r="C377" s="28"/>
      <c r="E377" s="22"/>
      <c r="F377" s="28"/>
      <c r="G377" s="5"/>
      <c r="H377" s="5"/>
      <c r="I377" s="6"/>
      <c r="J377" s="5"/>
      <c r="K377" s="5"/>
      <c r="M377" s="27"/>
      <c r="N377" s="27"/>
      <c r="O377" s="27"/>
    </row>
    <row r="378" spans="3:15" s="21" customFormat="1" x14ac:dyDescent="0.3">
      <c r="C378" s="28"/>
      <c r="E378" s="22"/>
      <c r="F378" s="28"/>
      <c r="G378" s="5"/>
      <c r="H378" s="5"/>
      <c r="I378" s="6"/>
      <c r="J378" s="5"/>
      <c r="K378" s="5"/>
      <c r="M378" s="27"/>
      <c r="N378" s="27"/>
      <c r="O378" s="27"/>
    </row>
    <row r="379" spans="3:15" s="21" customFormat="1" x14ac:dyDescent="0.3">
      <c r="C379" s="28"/>
      <c r="E379" s="22"/>
      <c r="F379" s="28"/>
      <c r="G379" s="5"/>
      <c r="H379" s="5"/>
      <c r="I379" s="6"/>
      <c r="J379" s="5"/>
      <c r="K379" s="5"/>
      <c r="M379" s="27"/>
      <c r="N379" s="27"/>
      <c r="O379" s="27"/>
    </row>
    <row r="380" spans="3:15" s="21" customFormat="1" x14ac:dyDescent="0.3">
      <c r="C380" s="28"/>
      <c r="E380" s="22"/>
      <c r="F380" s="28"/>
      <c r="G380" s="5"/>
      <c r="H380" s="5"/>
      <c r="I380" s="6"/>
      <c r="J380" s="5"/>
      <c r="K380" s="5"/>
      <c r="M380" s="27"/>
      <c r="N380" s="27"/>
      <c r="O380" s="27"/>
    </row>
    <row r="381" spans="3:15" s="21" customFormat="1" x14ac:dyDescent="0.3">
      <c r="C381" s="28"/>
      <c r="E381" s="22"/>
      <c r="F381" s="28"/>
      <c r="G381" s="5"/>
      <c r="H381" s="5"/>
      <c r="I381" s="6"/>
      <c r="J381" s="5"/>
      <c r="K381" s="5"/>
      <c r="M381" s="27"/>
      <c r="N381" s="27"/>
      <c r="O381" s="27"/>
    </row>
    <row r="382" spans="3:15" s="21" customFormat="1" x14ac:dyDescent="0.3">
      <c r="C382" s="28"/>
      <c r="E382" s="22"/>
      <c r="F382" s="28"/>
      <c r="G382" s="5"/>
      <c r="H382" s="5"/>
      <c r="I382" s="6"/>
      <c r="J382" s="5"/>
      <c r="K382" s="5"/>
      <c r="M382" s="27"/>
      <c r="N382" s="27"/>
      <c r="O382" s="27"/>
    </row>
    <row r="383" spans="3:15" s="21" customFormat="1" x14ac:dyDescent="0.3">
      <c r="C383" s="28"/>
      <c r="E383" s="22"/>
      <c r="F383" s="28"/>
      <c r="G383" s="5"/>
      <c r="H383" s="5"/>
      <c r="I383" s="6"/>
      <c r="J383" s="5"/>
      <c r="K383" s="5"/>
      <c r="M383" s="27"/>
      <c r="N383" s="27"/>
      <c r="O383" s="27"/>
    </row>
    <row r="384" spans="3:15" s="21" customFormat="1" x14ac:dyDescent="0.3">
      <c r="C384" s="28"/>
      <c r="E384" s="22"/>
      <c r="F384" s="28"/>
      <c r="G384" s="5"/>
      <c r="H384" s="5"/>
      <c r="I384" s="6"/>
      <c r="J384" s="5"/>
      <c r="K384" s="5"/>
      <c r="M384" s="27"/>
      <c r="N384" s="27"/>
      <c r="O384" s="27"/>
    </row>
    <row r="385" spans="3:15" s="21" customFormat="1" x14ac:dyDescent="0.3">
      <c r="C385" s="28"/>
      <c r="E385" s="22"/>
      <c r="F385" s="28"/>
      <c r="G385" s="5"/>
      <c r="H385" s="5"/>
      <c r="I385" s="6"/>
      <c r="J385" s="5"/>
      <c r="K385" s="5"/>
      <c r="M385" s="27"/>
      <c r="N385" s="27"/>
      <c r="O385" s="27"/>
    </row>
    <row r="386" spans="3:15" s="21" customFormat="1" x14ac:dyDescent="0.3">
      <c r="C386" s="28"/>
      <c r="E386" s="22"/>
      <c r="F386" s="28"/>
      <c r="G386" s="5"/>
      <c r="H386" s="5"/>
      <c r="I386" s="6"/>
      <c r="J386" s="5"/>
      <c r="K386" s="5"/>
      <c r="M386" s="27"/>
      <c r="N386" s="27"/>
      <c r="O386" s="27"/>
    </row>
    <row r="387" spans="3:15" s="21" customFormat="1" x14ac:dyDescent="0.3">
      <c r="C387" s="28"/>
      <c r="E387" s="22"/>
      <c r="F387" s="28"/>
      <c r="G387" s="5"/>
      <c r="H387" s="5"/>
      <c r="I387" s="6"/>
      <c r="J387" s="5"/>
      <c r="K387" s="5"/>
      <c r="M387" s="27"/>
      <c r="N387" s="27"/>
      <c r="O387" s="27"/>
    </row>
    <row r="388" spans="3:15" s="21" customFormat="1" x14ac:dyDescent="0.3">
      <c r="C388" s="28"/>
      <c r="E388" s="22"/>
      <c r="F388" s="28"/>
      <c r="G388" s="5"/>
      <c r="H388" s="5"/>
      <c r="I388" s="6"/>
      <c r="J388" s="5"/>
      <c r="K388" s="5"/>
      <c r="M388" s="27"/>
      <c r="N388" s="27"/>
      <c r="O388" s="27"/>
    </row>
    <row r="389" spans="3:15" s="21" customFormat="1" x14ac:dyDescent="0.3">
      <c r="C389" s="28"/>
      <c r="E389" s="22"/>
      <c r="F389" s="28"/>
      <c r="G389" s="5"/>
      <c r="H389" s="5"/>
      <c r="I389" s="6"/>
      <c r="J389" s="5"/>
      <c r="K389" s="5"/>
      <c r="M389" s="27"/>
      <c r="N389" s="27"/>
      <c r="O389" s="27"/>
    </row>
    <row r="390" spans="3:15" s="21" customFormat="1" x14ac:dyDescent="0.3">
      <c r="C390" s="28"/>
      <c r="E390" s="22"/>
      <c r="F390" s="28"/>
      <c r="G390" s="5"/>
      <c r="H390" s="5"/>
      <c r="I390" s="6"/>
      <c r="J390" s="5"/>
      <c r="K390" s="5"/>
      <c r="M390" s="27"/>
      <c r="N390" s="27"/>
      <c r="O390" s="27"/>
    </row>
    <row r="391" spans="3:15" s="21" customFormat="1" x14ac:dyDescent="0.3">
      <c r="C391" s="28"/>
      <c r="E391" s="22"/>
      <c r="F391" s="28"/>
      <c r="G391" s="5"/>
      <c r="H391" s="5"/>
      <c r="I391" s="6"/>
      <c r="J391" s="5"/>
      <c r="K391" s="5"/>
      <c r="M391" s="27"/>
      <c r="N391" s="27"/>
      <c r="O391" s="27"/>
    </row>
    <row r="392" spans="3:15" s="21" customFormat="1" x14ac:dyDescent="0.3">
      <c r="C392" s="28"/>
      <c r="E392" s="22"/>
      <c r="F392" s="28"/>
      <c r="G392" s="5"/>
      <c r="H392" s="5"/>
      <c r="I392" s="6"/>
      <c r="J392" s="5"/>
      <c r="K392" s="5"/>
      <c r="M392" s="27"/>
      <c r="N392" s="27"/>
      <c r="O392" s="27"/>
    </row>
    <row r="393" spans="3:15" s="21" customFormat="1" x14ac:dyDescent="0.3">
      <c r="C393" s="28"/>
      <c r="E393" s="22"/>
      <c r="F393" s="28"/>
      <c r="G393" s="5"/>
      <c r="H393" s="5"/>
      <c r="I393" s="6"/>
      <c r="J393" s="5"/>
      <c r="K393" s="5"/>
      <c r="M393" s="27"/>
      <c r="N393" s="27"/>
      <c r="O393" s="27"/>
    </row>
    <row r="394" spans="3:15" s="21" customFormat="1" x14ac:dyDescent="0.3">
      <c r="C394" s="28"/>
      <c r="E394" s="22"/>
      <c r="F394" s="28"/>
      <c r="G394" s="5"/>
      <c r="H394" s="5"/>
      <c r="I394" s="6"/>
      <c r="J394" s="5"/>
      <c r="K394" s="5"/>
      <c r="M394" s="27"/>
      <c r="N394" s="27"/>
      <c r="O394" s="27"/>
    </row>
    <row r="395" spans="3:15" s="21" customFormat="1" x14ac:dyDescent="0.3">
      <c r="C395" s="28"/>
      <c r="E395" s="22"/>
      <c r="F395" s="28"/>
      <c r="G395" s="5"/>
      <c r="H395" s="5"/>
      <c r="I395" s="6"/>
      <c r="J395" s="5"/>
      <c r="K395" s="5"/>
      <c r="M395" s="27"/>
      <c r="N395" s="27"/>
      <c r="O395" s="27"/>
    </row>
    <row r="396" spans="3:15" s="21" customFormat="1" x14ac:dyDescent="0.3">
      <c r="C396" s="28"/>
      <c r="E396" s="22"/>
      <c r="F396" s="28"/>
      <c r="G396" s="5"/>
      <c r="H396" s="5"/>
      <c r="I396" s="6"/>
      <c r="J396" s="5"/>
      <c r="K396" s="5"/>
      <c r="M396" s="27"/>
      <c r="N396" s="27"/>
      <c r="O396" s="27"/>
    </row>
    <row r="397" spans="3:15" s="21" customFormat="1" x14ac:dyDescent="0.3">
      <c r="C397" s="28"/>
      <c r="E397" s="22"/>
      <c r="F397" s="28"/>
      <c r="G397" s="5"/>
      <c r="H397" s="5"/>
      <c r="I397" s="6"/>
      <c r="J397" s="5"/>
      <c r="K397" s="5"/>
      <c r="M397" s="27"/>
      <c r="N397" s="27"/>
      <c r="O397" s="27"/>
    </row>
    <row r="398" spans="3:15" s="21" customFormat="1" x14ac:dyDescent="0.3">
      <c r="C398" s="28"/>
      <c r="E398" s="22"/>
      <c r="F398" s="28"/>
      <c r="G398" s="5"/>
      <c r="H398" s="5"/>
      <c r="I398" s="6"/>
      <c r="J398" s="5"/>
      <c r="K398" s="5"/>
      <c r="M398" s="27"/>
      <c r="N398" s="27"/>
      <c r="O398" s="27"/>
    </row>
    <row r="399" spans="3:15" s="21" customFormat="1" x14ac:dyDescent="0.3">
      <c r="C399" s="28"/>
      <c r="E399" s="22"/>
      <c r="F399" s="28"/>
      <c r="G399" s="5"/>
      <c r="H399" s="5"/>
      <c r="I399" s="6"/>
      <c r="J399" s="5"/>
      <c r="K399" s="5"/>
      <c r="M399" s="27"/>
      <c r="N399" s="27"/>
      <c r="O399" s="27"/>
    </row>
    <row r="400" spans="3:15" s="21" customFormat="1" x14ac:dyDescent="0.3">
      <c r="C400" s="28"/>
      <c r="E400" s="22"/>
      <c r="F400" s="28"/>
      <c r="G400" s="5"/>
      <c r="H400" s="5"/>
      <c r="I400" s="6"/>
      <c r="J400" s="5"/>
      <c r="K400" s="5"/>
      <c r="M400" s="27"/>
      <c r="N400" s="27"/>
      <c r="O400" s="27"/>
    </row>
    <row r="401" spans="3:15" s="21" customFormat="1" x14ac:dyDescent="0.3">
      <c r="C401" s="28"/>
      <c r="E401" s="22"/>
      <c r="F401" s="28"/>
      <c r="G401" s="5"/>
      <c r="H401" s="5"/>
      <c r="I401" s="6"/>
      <c r="J401" s="5"/>
      <c r="K401" s="5"/>
      <c r="M401" s="27"/>
      <c r="N401" s="27"/>
      <c r="O401" s="27"/>
    </row>
    <row r="402" spans="3:15" s="21" customFormat="1" x14ac:dyDescent="0.3">
      <c r="C402" s="28"/>
      <c r="E402" s="22"/>
      <c r="F402" s="28"/>
      <c r="G402" s="5"/>
      <c r="H402" s="5"/>
      <c r="I402" s="6"/>
      <c r="J402" s="5"/>
      <c r="K402" s="5"/>
      <c r="M402" s="27"/>
      <c r="N402" s="27"/>
      <c r="O402" s="27"/>
    </row>
    <row r="403" spans="3:15" s="21" customFormat="1" x14ac:dyDescent="0.3">
      <c r="C403" s="28"/>
      <c r="E403" s="22"/>
      <c r="F403" s="28"/>
      <c r="G403" s="5"/>
      <c r="H403" s="5"/>
      <c r="I403" s="6"/>
      <c r="J403" s="5"/>
      <c r="K403" s="5"/>
      <c r="M403" s="27"/>
      <c r="N403" s="27"/>
      <c r="O403" s="27"/>
    </row>
    <row r="404" spans="3:15" s="21" customFormat="1" x14ac:dyDescent="0.3">
      <c r="C404" s="28"/>
      <c r="E404" s="22"/>
      <c r="F404" s="28"/>
      <c r="G404" s="5"/>
      <c r="H404" s="5"/>
      <c r="I404" s="6"/>
      <c r="J404" s="5"/>
      <c r="K404" s="5"/>
      <c r="M404" s="27"/>
      <c r="N404" s="27"/>
      <c r="O404" s="27"/>
    </row>
    <row r="405" spans="3:15" s="21" customFormat="1" x14ac:dyDescent="0.3">
      <c r="C405" s="28"/>
      <c r="E405" s="22"/>
      <c r="F405" s="28"/>
      <c r="G405" s="5"/>
      <c r="H405" s="5"/>
      <c r="I405" s="6"/>
      <c r="J405" s="5"/>
      <c r="K405" s="5"/>
      <c r="M405" s="27"/>
      <c r="N405" s="27"/>
      <c r="O405" s="27"/>
    </row>
    <row r="406" spans="3:15" s="21" customFormat="1" x14ac:dyDescent="0.3">
      <c r="C406" s="28"/>
      <c r="E406" s="22"/>
      <c r="F406" s="28"/>
      <c r="G406" s="5"/>
      <c r="H406" s="5"/>
      <c r="I406" s="6"/>
      <c r="J406" s="5"/>
      <c r="K406" s="5"/>
      <c r="M406" s="27"/>
      <c r="N406" s="27"/>
      <c r="O406" s="27"/>
    </row>
    <row r="407" spans="3:15" s="21" customFormat="1" x14ac:dyDescent="0.3">
      <c r="C407" s="28"/>
      <c r="E407" s="22"/>
      <c r="F407" s="28"/>
      <c r="G407" s="5"/>
      <c r="H407" s="5"/>
      <c r="I407" s="6"/>
      <c r="J407" s="5"/>
      <c r="K407" s="5"/>
      <c r="M407" s="27"/>
      <c r="N407" s="27"/>
      <c r="O407" s="27"/>
    </row>
    <row r="408" spans="3:15" s="21" customFormat="1" x14ac:dyDescent="0.3">
      <c r="C408" s="28"/>
      <c r="E408" s="22"/>
      <c r="F408" s="28"/>
      <c r="G408" s="5"/>
      <c r="H408" s="5"/>
      <c r="I408" s="6"/>
      <c r="J408" s="5"/>
      <c r="K408" s="5"/>
      <c r="M408" s="27"/>
      <c r="N408" s="27"/>
      <c r="O408" s="27"/>
    </row>
    <row r="409" spans="3:15" s="21" customFormat="1" x14ac:dyDescent="0.3">
      <c r="C409" s="28"/>
      <c r="E409" s="22"/>
      <c r="F409" s="28"/>
      <c r="G409" s="5"/>
      <c r="H409" s="5"/>
      <c r="I409" s="6"/>
      <c r="J409" s="5"/>
      <c r="K409" s="5"/>
      <c r="M409" s="27"/>
      <c r="N409" s="27"/>
      <c r="O409" s="27"/>
    </row>
    <row r="410" spans="3:15" s="21" customFormat="1" x14ac:dyDescent="0.3">
      <c r="C410" s="28"/>
      <c r="E410" s="22"/>
      <c r="F410" s="28"/>
      <c r="G410" s="5"/>
      <c r="H410" s="5"/>
      <c r="I410" s="6"/>
      <c r="J410" s="5"/>
      <c r="K410" s="5"/>
      <c r="M410" s="27"/>
      <c r="N410" s="27"/>
      <c r="O410" s="27"/>
    </row>
    <row r="411" spans="3:15" s="21" customFormat="1" x14ac:dyDescent="0.3">
      <c r="C411" s="28"/>
      <c r="E411" s="22"/>
      <c r="F411" s="28"/>
      <c r="G411" s="5"/>
      <c r="H411" s="5"/>
      <c r="I411" s="6"/>
      <c r="J411" s="5"/>
      <c r="K411" s="5"/>
      <c r="M411" s="27"/>
      <c r="N411" s="27"/>
      <c r="O411" s="27"/>
    </row>
    <row r="412" spans="3:15" s="21" customFormat="1" x14ac:dyDescent="0.3">
      <c r="C412" s="28"/>
      <c r="E412" s="22"/>
      <c r="F412" s="28"/>
      <c r="G412" s="5"/>
      <c r="H412" s="5"/>
      <c r="I412" s="6"/>
      <c r="J412" s="5"/>
      <c r="K412" s="5"/>
      <c r="M412" s="27"/>
      <c r="N412" s="27"/>
      <c r="O412" s="27"/>
    </row>
    <row r="413" spans="3:15" s="21" customFormat="1" x14ac:dyDescent="0.3">
      <c r="C413" s="28"/>
      <c r="E413" s="22"/>
      <c r="F413" s="28"/>
      <c r="G413" s="5"/>
      <c r="H413" s="5"/>
      <c r="I413" s="6"/>
      <c r="J413" s="5"/>
      <c r="K413" s="5"/>
      <c r="M413" s="27"/>
      <c r="N413" s="27"/>
      <c r="O413" s="27"/>
    </row>
    <row r="414" spans="3:15" s="21" customFormat="1" x14ac:dyDescent="0.3">
      <c r="C414" s="28"/>
      <c r="E414" s="22"/>
      <c r="F414" s="28"/>
      <c r="G414" s="5"/>
      <c r="H414" s="5"/>
      <c r="I414" s="6"/>
      <c r="J414" s="5"/>
      <c r="K414" s="5"/>
      <c r="M414" s="27"/>
      <c r="N414" s="27"/>
      <c r="O414" s="27"/>
    </row>
    <row r="415" spans="3:15" s="21" customFormat="1" x14ac:dyDescent="0.3">
      <c r="C415" s="28"/>
      <c r="E415" s="22"/>
      <c r="F415" s="28"/>
      <c r="G415" s="5"/>
      <c r="H415" s="5"/>
      <c r="I415" s="6"/>
      <c r="J415" s="5"/>
      <c r="K415" s="5"/>
      <c r="M415" s="27"/>
      <c r="N415" s="27"/>
      <c r="O415" s="27"/>
    </row>
    <row r="416" spans="3:15" s="21" customFormat="1" x14ac:dyDescent="0.3">
      <c r="C416" s="28"/>
      <c r="E416" s="22"/>
      <c r="F416" s="28"/>
      <c r="G416" s="5"/>
      <c r="H416" s="5"/>
      <c r="I416" s="6"/>
      <c r="J416" s="5"/>
      <c r="K416" s="5"/>
      <c r="M416" s="27"/>
      <c r="N416" s="27"/>
      <c r="O416" s="27"/>
    </row>
    <row r="417" spans="3:15" s="21" customFormat="1" x14ac:dyDescent="0.3">
      <c r="C417" s="28"/>
      <c r="E417" s="22"/>
      <c r="F417" s="28"/>
      <c r="G417" s="5"/>
      <c r="H417" s="5"/>
      <c r="I417" s="6"/>
      <c r="J417" s="5"/>
      <c r="K417" s="5"/>
      <c r="M417" s="27"/>
      <c r="N417" s="27"/>
      <c r="O417" s="27"/>
    </row>
    <row r="418" spans="3:15" s="21" customFormat="1" x14ac:dyDescent="0.3">
      <c r="C418" s="28"/>
      <c r="E418" s="22"/>
      <c r="F418" s="28"/>
      <c r="G418" s="5"/>
      <c r="H418" s="5"/>
      <c r="I418" s="6"/>
      <c r="J418" s="5"/>
      <c r="K418" s="5"/>
      <c r="M418" s="27"/>
      <c r="N418" s="27"/>
      <c r="O418" s="27"/>
    </row>
    <row r="419" spans="3:15" s="21" customFormat="1" x14ac:dyDescent="0.3">
      <c r="C419" s="28"/>
      <c r="E419" s="22"/>
      <c r="F419" s="28"/>
      <c r="G419" s="5"/>
      <c r="H419" s="5"/>
      <c r="I419" s="6"/>
      <c r="J419" s="5"/>
      <c r="K419" s="5"/>
      <c r="M419" s="27"/>
      <c r="N419" s="27"/>
      <c r="O419" s="27"/>
    </row>
    <row r="420" spans="3:15" s="21" customFormat="1" x14ac:dyDescent="0.3">
      <c r="C420" s="28"/>
      <c r="E420" s="22"/>
      <c r="F420" s="28"/>
      <c r="G420" s="5"/>
      <c r="H420" s="5"/>
      <c r="I420" s="6"/>
      <c r="J420" s="5"/>
      <c r="K420" s="5"/>
      <c r="M420" s="27"/>
      <c r="N420" s="27"/>
      <c r="O420" s="27"/>
    </row>
    <row r="421" spans="3:15" s="21" customFormat="1" x14ac:dyDescent="0.3">
      <c r="C421" s="28"/>
      <c r="E421" s="22"/>
      <c r="F421" s="28"/>
      <c r="G421" s="5"/>
      <c r="H421" s="5"/>
      <c r="I421" s="6"/>
      <c r="J421" s="5"/>
      <c r="K421" s="5"/>
      <c r="M421" s="27"/>
      <c r="N421" s="27"/>
      <c r="O421" s="27"/>
    </row>
    <row r="422" spans="3:15" s="21" customFormat="1" x14ac:dyDescent="0.3">
      <c r="C422" s="28"/>
      <c r="E422" s="22"/>
      <c r="F422" s="28"/>
      <c r="G422" s="5"/>
      <c r="H422" s="5"/>
      <c r="I422" s="6"/>
      <c r="J422" s="5"/>
      <c r="K422" s="5"/>
      <c r="M422" s="27"/>
      <c r="N422" s="27"/>
      <c r="O422" s="27"/>
    </row>
    <row r="423" spans="3:15" s="21" customFormat="1" x14ac:dyDescent="0.3">
      <c r="C423" s="28"/>
      <c r="E423" s="22"/>
      <c r="F423" s="28"/>
      <c r="G423" s="5"/>
      <c r="H423" s="5"/>
      <c r="I423" s="6"/>
      <c r="J423" s="5"/>
      <c r="K423" s="5"/>
      <c r="M423" s="27"/>
      <c r="N423" s="27"/>
      <c r="O423" s="27"/>
    </row>
    <row r="424" spans="3:15" s="21" customFormat="1" x14ac:dyDescent="0.3">
      <c r="C424" s="28"/>
      <c r="E424" s="22"/>
      <c r="F424" s="28"/>
      <c r="G424" s="5"/>
      <c r="H424" s="5"/>
      <c r="I424" s="6"/>
      <c r="J424" s="5"/>
      <c r="K424" s="5"/>
      <c r="M424" s="27"/>
      <c r="N424" s="27"/>
      <c r="O424" s="27"/>
    </row>
    <row r="425" spans="3:15" s="21" customFormat="1" x14ac:dyDescent="0.3">
      <c r="C425" s="28"/>
      <c r="E425" s="22"/>
      <c r="F425" s="28"/>
      <c r="G425" s="5"/>
      <c r="H425" s="5"/>
      <c r="I425" s="6"/>
      <c r="J425" s="5"/>
      <c r="K425" s="5"/>
      <c r="M425" s="27"/>
      <c r="N425" s="27"/>
      <c r="O425" s="27"/>
    </row>
    <row r="426" spans="3:15" s="21" customFormat="1" x14ac:dyDescent="0.3">
      <c r="C426" s="28"/>
      <c r="E426" s="22"/>
      <c r="F426" s="28"/>
      <c r="G426" s="5"/>
      <c r="H426" s="5"/>
      <c r="I426" s="6"/>
      <c r="J426" s="5"/>
      <c r="K426" s="5"/>
      <c r="M426" s="27"/>
      <c r="N426" s="27"/>
      <c r="O426" s="27"/>
    </row>
    <row r="427" spans="3:15" s="21" customFormat="1" x14ac:dyDescent="0.3">
      <c r="C427" s="28"/>
      <c r="E427" s="22"/>
      <c r="F427" s="28"/>
      <c r="G427" s="5"/>
      <c r="H427" s="5"/>
      <c r="I427" s="6"/>
      <c r="J427" s="5"/>
      <c r="K427" s="5"/>
      <c r="M427" s="27"/>
      <c r="N427" s="27"/>
      <c r="O427" s="27"/>
    </row>
    <row r="428" spans="3:15" s="21" customFormat="1" x14ac:dyDescent="0.3">
      <c r="C428" s="28"/>
      <c r="E428" s="22"/>
      <c r="F428" s="28"/>
      <c r="G428" s="5"/>
      <c r="H428" s="5"/>
      <c r="I428" s="6"/>
      <c r="J428" s="5"/>
      <c r="K428" s="5"/>
      <c r="M428" s="27"/>
      <c r="N428" s="27"/>
      <c r="O428" s="27"/>
    </row>
    <row r="429" spans="3:15" s="21" customFormat="1" x14ac:dyDescent="0.3">
      <c r="C429" s="28"/>
      <c r="E429" s="22"/>
      <c r="F429" s="28"/>
      <c r="G429" s="5"/>
      <c r="H429" s="5"/>
      <c r="I429" s="6"/>
      <c r="J429" s="5"/>
      <c r="K429" s="5"/>
      <c r="M429" s="27"/>
      <c r="N429" s="27"/>
      <c r="O429" s="27"/>
    </row>
    <row r="430" spans="3:15" s="21" customFormat="1" x14ac:dyDescent="0.3">
      <c r="C430" s="28"/>
      <c r="E430" s="22"/>
      <c r="F430" s="28"/>
      <c r="G430" s="5"/>
      <c r="H430" s="5"/>
      <c r="I430" s="6"/>
      <c r="J430" s="5"/>
      <c r="K430" s="5"/>
      <c r="M430" s="27"/>
      <c r="N430" s="27"/>
      <c r="O430" s="27"/>
    </row>
    <row r="431" spans="3:15" s="21" customFormat="1" x14ac:dyDescent="0.3">
      <c r="C431" s="28"/>
      <c r="E431" s="22"/>
      <c r="F431" s="28"/>
      <c r="G431" s="5"/>
      <c r="H431" s="5"/>
      <c r="I431" s="6"/>
      <c r="J431" s="5"/>
      <c r="K431" s="5"/>
      <c r="M431" s="27"/>
      <c r="N431" s="27"/>
      <c r="O431" s="27"/>
    </row>
    <row r="432" spans="3:15" s="21" customFormat="1" x14ac:dyDescent="0.3">
      <c r="C432" s="28"/>
      <c r="E432" s="22"/>
      <c r="F432" s="28"/>
      <c r="G432" s="5"/>
      <c r="H432" s="5"/>
      <c r="I432" s="6"/>
      <c r="J432" s="5"/>
      <c r="K432" s="5"/>
      <c r="M432" s="27"/>
      <c r="N432" s="27"/>
      <c r="O432" s="27"/>
    </row>
    <row r="433" spans="3:15" s="21" customFormat="1" x14ac:dyDescent="0.3">
      <c r="C433" s="28"/>
      <c r="E433" s="22"/>
      <c r="F433" s="28"/>
      <c r="G433" s="5"/>
      <c r="H433" s="5"/>
      <c r="I433" s="6"/>
      <c r="J433" s="5"/>
      <c r="K433" s="5"/>
      <c r="M433" s="27"/>
      <c r="N433" s="27"/>
      <c r="O433" s="27"/>
    </row>
    <row r="434" spans="3:15" s="21" customFormat="1" x14ac:dyDescent="0.3">
      <c r="C434" s="28"/>
      <c r="E434" s="22"/>
      <c r="F434" s="28"/>
      <c r="G434" s="5"/>
      <c r="H434" s="5"/>
      <c r="I434" s="6"/>
      <c r="J434" s="5"/>
      <c r="K434" s="5"/>
      <c r="M434" s="27"/>
      <c r="N434" s="27"/>
      <c r="O434" s="27"/>
    </row>
    <row r="435" spans="3:15" s="21" customFormat="1" x14ac:dyDescent="0.3">
      <c r="C435" s="28"/>
      <c r="E435" s="22"/>
      <c r="F435" s="28"/>
      <c r="G435" s="5"/>
      <c r="H435" s="5"/>
      <c r="I435" s="6"/>
      <c r="J435" s="5"/>
      <c r="K435" s="5"/>
      <c r="M435" s="27"/>
      <c r="N435" s="27"/>
      <c r="O435" s="27"/>
    </row>
    <row r="436" spans="3:15" s="21" customFormat="1" x14ac:dyDescent="0.3">
      <c r="C436" s="28"/>
      <c r="E436" s="22"/>
      <c r="F436" s="28"/>
      <c r="G436" s="5"/>
      <c r="H436" s="5"/>
      <c r="I436" s="6"/>
      <c r="J436" s="5"/>
      <c r="K436" s="5"/>
      <c r="M436" s="27"/>
      <c r="N436" s="27"/>
      <c r="O436" s="27"/>
    </row>
    <row r="437" spans="3:15" s="21" customFormat="1" x14ac:dyDescent="0.3">
      <c r="C437" s="28"/>
      <c r="E437" s="22"/>
      <c r="F437" s="28"/>
      <c r="G437" s="5"/>
      <c r="H437" s="5"/>
      <c r="I437" s="6"/>
      <c r="J437" s="5"/>
      <c r="K437" s="5"/>
      <c r="M437" s="27"/>
      <c r="N437" s="27"/>
      <c r="O437" s="27"/>
    </row>
    <row r="438" spans="3:15" s="21" customFormat="1" x14ac:dyDescent="0.3">
      <c r="C438" s="28"/>
      <c r="E438" s="22"/>
      <c r="F438" s="28"/>
      <c r="G438" s="5"/>
      <c r="H438" s="5"/>
      <c r="I438" s="6"/>
      <c r="J438" s="5"/>
      <c r="K438" s="5"/>
      <c r="M438" s="27"/>
      <c r="N438" s="27"/>
      <c r="O438" s="27"/>
    </row>
    <row r="439" spans="3:15" s="21" customFormat="1" x14ac:dyDescent="0.3">
      <c r="C439" s="28"/>
      <c r="E439" s="22"/>
      <c r="F439" s="28"/>
      <c r="G439" s="5"/>
      <c r="H439" s="5"/>
      <c r="I439" s="6"/>
      <c r="J439" s="5"/>
      <c r="K439" s="5"/>
      <c r="M439" s="27"/>
      <c r="N439" s="27"/>
      <c r="O439" s="27"/>
    </row>
    <row r="440" spans="3:15" s="21" customFormat="1" x14ac:dyDescent="0.3">
      <c r="C440" s="28"/>
      <c r="E440" s="22"/>
      <c r="F440" s="28"/>
      <c r="G440" s="5"/>
      <c r="H440" s="5"/>
      <c r="I440" s="6"/>
      <c r="J440" s="5"/>
      <c r="K440" s="5"/>
      <c r="M440" s="27"/>
      <c r="N440" s="27"/>
      <c r="O440" s="27"/>
    </row>
    <row r="441" spans="3:15" s="21" customFormat="1" x14ac:dyDescent="0.3">
      <c r="C441" s="28"/>
      <c r="E441" s="22"/>
      <c r="F441" s="28"/>
      <c r="G441" s="5"/>
      <c r="H441" s="5"/>
      <c r="I441" s="6"/>
      <c r="J441" s="5"/>
      <c r="K441" s="5"/>
      <c r="M441" s="27"/>
      <c r="N441" s="27"/>
      <c r="O441" s="27"/>
    </row>
    <row r="442" spans="3:15" s="21" customFormat="1" x14ac:dyDescent="0.3">
      <c r="C442" s="28"/>
      <c r="E442" s="22"/>
      <c r="F442" s="28"/>
      <c r="G442" s="5"/>
      <c r="H442" s="5"/>
      <c r="I442" s="6"/>
      <c r="J442" s="5"/>
      <c r="K442" s="5"/>
      <c r="M442" s="27"/>
      <c r="N442" s="27"/>
      <c r="O442" s="27"/>
    </row>
    <row r="443" spans="3:15" s="21" customFormat="1" x14ac:dyDescent="0.3">
      <c r="C443" s="28"/>
      <c r="E443" s="22"/>
      <c r="F443" s="28"/>
      <c r="G443" s="5"/>
      <c r="H443" s="5"/>
      <c r="I443" s="6"/>
      <c r="J443" s="5"/>
      <c r="K443" s="5"/>
      <c r="M443" s="27"/>
      <c r="N443" s="27"/>
      <c r="O443" s="27"/>
    </row>
    <row r="444" spans="3:15" s="21" customFormat="1" x14ac:dyDescent="0.3">
      <c r="C444" s="28"/>
      <c r="E444" s="22"/>
      <c r="F444" s="28"/>
      <c r="G444" s="5"/>
      <c r="H444" s="5"/>
      <c r="I444" s="6"/>
      <c r="J444" s="5"/>
      <c r="K444" s="5"/>
      <c r="M444" s="27"/>
      <c r="N444" s="27"/>
      <c r="O444" s="27"/>
    </row>
    <row r="445" spans="3:15" s="21" customFormat="1" x14ac:dyDescent="0.3">
      <c r="C445" s="28"/>
      <c r="E445" s="22"/>
      <c r="F445" s="28"/>
      <c r="G445" s="5"/>
      <c r="H445" s="5"/>
      <c r="I445" s="6"/>
      <c r="J445" s="5"/>
      <c r="K445" s="5"/>
      <c r="M445" s="27"/>
      <c r="N445" s="27"/>
      <c r="O445" s="27"/>
    </row>
    <row r="446" spans="3:15" s="21" customFormat="1" x14ac:dyDescent="0.3">
      <c r="C446" s="28"/>
      <c r="E446" s="22"/>
      <c r="F446" s="28"/>
      <c r="G446" s="5"/>
      <c r="H446" s="5"/>
      <c r="I446" s="6"/>
      <c r="J446" s="5"/>
      <c r="K446" s="5"/>
      <c r="M446" s="27"/>
      <c r="N446" s="27"/>
      <c r="O446" s="27"/>
    </row>
    <row r="447" spans="3:15" s="21" customFormat="1" x14ac:dyDescent="0.3">
      <c r="C447" s="28"/>
      <c r="E447" s="22"/>
      <c r="F447" s="28"/>
      <c r="G447" s="5"/>
      <c r="H447" s="5"/>
      <c r="I447" s="6"/>
      <c r="J447" s="5"/>
      <c r="K447" s="5"/>
      <c r="M447" s="27"/>
      <c r="N447" s="27"/>
      <c r="O447" s="27"/>
    </row>
    <row r="448" spans="3:15" s="21" customFormat="1" x14ac:dyDescent="0.3">
      <c r="C448" s="28"/>
      <c r="E448" s="22"/>
      <c r="F448" s="28"/>
      <c r="G448" s="5"/>
      <c r="H448" s="5"/>
      <c r="I448" s="6"/>
      <c r="J448" s="5"/>
      <c r="K448" s="5"/>
      <c r="M448" s="27"/>
      <c r="N448" s="27"/>
      <c r="O448" s="27"/>
    </row>
    <row r="449" spans="3:15" s="21" customFormat="1" x14ac:dyDescent="0.3">
      <c r="C449" s="28"/>
      <c r="E449" s="22"/>
      <c r="F449" s="28"/>
      <c r="G449" s="5"/>
      <c r="H449" s="5"/>
      <c r="I449" s="6"/>
      <c r="J449" s="5"/>
      <c r="K449" s="5"/>
      <c r="M449" s="27"/>
      <c r="N449" s="27"/>
      <c r="O449" s="27"/>
    </row>
    <row r="450" spans="3:15" s="21" customFormat="1" x14ac:dyDescent="0.3">
      <c r="C450" s="28"/>
      <c r="E450" s="22"/>
      <c r="F450" s="28"/>
      <c r="G450" s="5"/>
      <c r="H450" s="5"/>
      <c r="I450" s="6"/>
      <c r="J450" s="5"/>
      <c r="K450" s="5"/>
      <c r="M450" s="27"/>
      <c r="N450" s="27"/>
      <c r="O450" s="27"/>
    </row>
    <row r="451" spans="3:15" s="21" customFormat="1" x14ac:dyDescent="0.3">
      <c r="C451" s="28"/>
      <c r="E451" s="22"/>
      <c r="F451" s="28"/>
      <c r="G451" s="5"/>
      <c r="H451" s="5"/>
      <c r="I451" s="6"/>
      <c r="J451" s="5"/>
      <c r="K451" s="5"/>
      <c r="M451" s="27"/>
      <c r="N451" s="27"/>
      <c r="O451" s="27"/>
    </row>
    <row r="452" spans="3:15" s="21" customFormat="1" x14ac:dyDescent="0.3">
      <c r="C452" s="28"/>
      <c r="E452" s="22"/>
      <c r="F452" s="28"/>
      <c r="G452" s="5"/>
      <c r="H452" s="5"/>
      <c r="I452" s="6"/>
      <c r="J452" s="5"/>
      <c r="K452" s="5"/>
      <c r="M452" s="27"/>
      <c r="N452" s="27"/>
      <c r="O452" s="27"/>
    </row>
    <row r="453" spans="3:15" s="21" customFormat="1" x14ac:dyDescent="0.3">
      <c r="C453" s="28"/>
      <c r="E453" s="22"/>
      <c r="F453" s="28"/>
      <c r="G453" s="5"/>
      <c r="H453" s="5"/>
      <c r="I453" s="6"/>
      <c r="J453" s="5"/>
      <c r="K453" s="5"/>
      <c r="M453" s="27"/>
      <c r="N453" s="27"/>
      <c r="O453" s="27"/>
    </row>
    <row r="454" spans="3:15" s="21" customFormat="1" x14ac:dyDescent="0.3">
      <c r="C454" s="28"/>
      <c r="E454" s="22"/>
      <c r="F454" s="28"/>
      <c r="G454" s="5"/>
      <c r="H454" s="5"/>
      <c r="I454" s="6"/>
      <c r="J454" s="5"/>
      <c r="K454" s="5"/>
      <c r="M454" s="27"/>
      <c r="N454" s="27"/>
      <c r="O454" s="27"/>
    </row>
    <row r="455" spans="3:15" s="21" customFormat="1" x14ac:dyDescent="0.3">
      <c r="C455" s="28"/>
      <c r="E455" s="22"/>
      <c r="F455" s="28"/>
      <c r="G455" s="5"/>
      <c r="H455" s="5"/>
      <c r="I455" s="6"/>
      <c r="J455" s="5"/>
      <c r="K455" s="5"/>
      <c r="M455" s="27"/>
      <c r="N455" s="27"/>
      <c r="O455" s="27"/>
    </row>
    <row r="456" spans="3:15" s="21" customFormat="1" x14ac:dyDescent="0.3">
      <c r="C456" s="28"/>
      <c r="E456" s="22"/>
      <c r="F456" s="28"/>
      <c r="G456" s="5"/>
      <c r="H456" s="5"/>
      <c r="I456" s="6"/>
      <c r="J456" s="5"/>
      <c r="K456" s="5"/>
      <c r="M456" s="27"/>
      <c r="N456" s="27"/>
      <c r="O456" s="27"/>
    </row>
    <row r="457" spans="3:15" s="21" customFormat="1" x14ac:dyDescent="0.3">
      <c r="C457" s="28"/>
      <c r="E457" s="22"/>
      <c r="F457" s="28"/>
      <c r="G457" s="5"/>
      <c r="H457" s="5"/>
      <c r="I457" s="6"/>
      <c r="J457" s="5"/>
      <c r="K457" s="5"/>
      <c r="M457" s="27"/>
      <c r="N457" s="27"/>
      <c r="O457" s="27"/>
    </row>
    <row r="458" spans="3:15" s="21" customFormat="1" x14ac:dyDescent="0.3">
      <c r="C458" s="28"/>
      <c r="E458" s="22"/>
      <c r="F458" s="28"/>
      <c r="G458" s="5"/>
      <c r="H458" s="5"/>
      <c r="I458" s="6"/>
      <c r="J458" s="5"/>
      <c r="K458" s="5"/>
      <c r="M458" s="27"/>
      <c r="N458" s="27"/>
      <c r="O458" s="27"/>
    </row>
    <row r="459" spans="3:15" s="21" customFormat="1" x14ac:dyDescent="0.3">
      <c r="C459" s="28"/>
      <c r="E459" s="22"/>
      <c r="F459" s="28"/>
      <c r="G459" s="5"/>
      <c r="H459" s="5"/>
      <c r="I459" s="6"/>
      <c r="J459" s="5"/>
      <c r="K459" s="5"/>
      <c r="M459" s="27"/>
      <c r="N459" s="27"/>
      <c r="O459" s="27"/>
    </row>
    <row r="460" spans="3:15" s="21" customFormat="1" x14ac:dyDescent="0.3">
      <c r="C460" s="28"/>
      <c r="E460" s="22"/>
      <c r="F460" s="28"/>
      <c r="G460" s="5"/>
      <c r="H460" s="5"/>
      <c r="I460" s="6"/>
      <c r="J460" s="5"/>
      <c r="K460" s="5"/>
      <c r="M460" s="27"/>
      <c r="N460" s="27"/>
      <c r="O460" s="27"/>
    </row>
    <row r="461" spans="3:15" s="21" customFormat="1" x14ac:dyDescent="0.3">
      <c r="C461" s="28"/>
      <c r="E461" s="22"/>
      <c r="F461" s="28"/>
      <c r="G461" s="5"/>
      <c r="H461" s="5"/>
      <c r="I461" s="6"/>
      <c r="J461" s="5"/>
      <c r="K461" s="5"/>
      <c r="M461" s="27"/>
      <c r="N461" s="27"/>
      <c r="O461" s="27"/>
    </row>
    <row r="462" spans="3:15" s="21" customFormat="1" x14ac:dyDescent="0.3">
      <c r="C462" s="28"/>
      <c r="E462" s="22"/>
      <c r="F462" s="28"/>
      <c r="G462" s="5"/>
      <c r="H462" s="5"/>
      <c r="I462" s="6"/>
      <c r="J462" s="5"/>
      <c r="K462" s="5"/>
      <c r="M462" s="27"/>
      <c r="N462" s="27"/>
      <c r="O462" s="27"/>
    </row>
    <row r="463" spans="3:15" s="21" customFormat="1" x14ac:dyDescent="0.3">
      <c r="C463" s="28"/>
      <c r="E463" s="22"/>
      <c r="F463" s="28"/>
      <c r="G463" s="5"/>
      <c r="H463" s="5"/>
      <c r="I463" s="6"/>
      <c r="J463" s="5"/>
      <c r="K463" s="5"/>
      <c r="M463" s="27"/>
      <c r="N463" s="27"/>
      <c r="O463" s="27"/>
    </row>
    <row r="464" spans="3:15" s="21" customFormat="1" x14ac:dyDescent="0.3">
      <c r="C464" s="28"/>
      <c r="E464" s="22"/>
      <c r="F464" s="28"/>
      <c r="G464" s="5"/>
      <c r="H464" s="5"/>
      <c r="I464" s="6"/>
      <c r="J464" s="5"/>
      <c r="K464" s="5"/>
      <c r="M464" s="27"/>
      <c r="N464" s="27"/>
      <c r="O464" s="27"/>
    </row>
    <row r="465" spans="3:15" s="21" customFormat="1" x14ac:dyDescent="0.3">
      <c r="C465" s="28"/>
      <c r="E465" s="22"/>
      <c r="F465" s="28"/>
      <c r="G465" s="5"/>
      <c r="H465" s="5"/>
      <c r="I465" s="6"/>
      <c r="J465" s="5"/>
      <c r="K465" s="5"/>
      <c r="M465" s="27"/>
      <c r="N465" s="27"/>
      <c r="O465" s="27"/>
    </row>
    <row r="466" spans="3:15" s="21" customFormat="1" x14ac:dyDescent="0.3">
      <c r="C466" s="28"/>
      <c r="E466" s="22"/>
      <c r="F466" s="28"/>
      <c r="G466" s="5"/>
      <c r="H466" s="5"/>
      <c r="I466" s="6"/>
      <c r="J466" s="5"/>
      <c r="K466" s="5"/>
      <c r="M466" s="27"/>
      <c r="N466" s="27"/>
      <c r="O466" s="27"/>
    </row>
    <row r="467" spans="3:15" s="21" customFormat="1" x14ac:dyDescent="0.3">
      <c r="C467" s="28"/>
      <c r="E467" s="22"/>
      <c r="F467" s="28"/>
      <c r="G467" s="5"/>
      <c r="H467" s="5"/>
      <c r="I467" s="6"/>
      <c r="J467" s="5"/>
      <c r="K467" s="5"/>
      <c r="M467" s="27"/>
      <c r="N467" s="27"/>
      <c r="O467" s="27"/>
    </row>
    <row r="468" spans="3:15" s="21" customFormat="1" x14ac:dyDescent="0.3">
      <c r="C468" s="28"/>
      <c r="E468" s="22"/>
      <c r="F468" s="28"/>
      <c r="G468" s="5"/>
      <c r="H468" s="5"/>
      <c r="I468" s="6"/>
      <c r="J468" s="5"/>
      <c r="K468" s="5"/>
      <c r="M468" s="27"/>
      <c r="N468" s="27"/>
      <c r="O468" s="27"/>
    </row>
    <row r="469" spans="3:15" s="21" customFormat="1" x14ac:dyDescent="0.3">
      <c r="C469" s="28"/>
      <c r="E469" s="22"/>
      <c r="F469" s="28"/>
      <c r="G469" s="5"/>
      <c r="H469" s="5"/>
      <c r="I469" s="6"/>
      <c r="J469" s="5"/>
      <c r="K469" s="5"/>
      <c r="M469" s="27"/>
      <c r="N469" s="27"/>
      <c r="O469" s="27"/>
    </row>
    <row r="470" spans="3:15" s="21" customFormat="1" x14ac:dyDescent="0.3">
      <c r="C470" s="28"/>
      <c r="E470" s="22"/>
      <c r="F470" s="28"/>
      <c r="G470" s="5"/>
      <c r="H470" s="5"/>
      <c r="I470" s="6"/>
      <c r="J470" s="5"/>
      <c r="K470" s="5"/>
      <c r="M470" s="27"/>
      <c r="N470" s="27"/>
      <c r="O470" s="27"/>
    </row>
    <row r="471" spans="3:15" s="21" customFormat="1" x14ac:dyDescent="0.3">
      <c r="C471" s="28"/>
      <c r="E471" s="22"/>
      <c r="F471" s="28"/>
      <c r="G471" s="5"/>
      <c r="H471" s="5"/>
      <c r="I471" s="6"/>
      <c r="J471" s="5"/>
      <c r="K471" s="5"/>
      <c r="M471" s="27"/>
      <c r="N471" s="27"/>
      <c r="O471" s="27"/>
    </row>
    <row r="472" spans="3:15" s="21" customFormat="1" x14ac:dyDescent="0.3">
      <c r="C472" s="28"/>
      <c r="E472" s="22"/>
      <c r="F472" s="28"/>
      <c r="G472" s="5"/>
      <c r="H472" s="5"/>
      <c r="I472" s="6"/>
      <c r="J472" s="5"/>
      <c r="K472" s="5"/>
      <c r="M472" s="27"/>
      <c r="N472" s="27"/>
      <c r="O472" s="27"/>
    </row>
    <row r="473" spans="3:15" s="21" customFormat="1" x14ac:dyDescent="0.3">
      <c r="C473" s="28"/>
      <c r="E473" s="22"/>
      <c r="F473" s="28"/>
      <c r="G473" s="5"/>
      <c r="H473" s="5"/>
      <c r="I473" s="6"/>
      <c r="J473" s="5"/>
      <c r="K473" s="5"/>
      <c r="M473" s="27"/>
      <c r="N473" s="27"/>
      <c r="O473" s="27"/>
    </row>
    <row r="474" spans="3:15" s="21" customFormat="1" x14ac:dyDescent="0.3">
      <c r="C474" s="28"/>
      <c r="E474" s="22"/>
      <c r="F474" s="28"/>
      <c r="G474" s="5"/>
      <c r="H474" s="5"/>
      <c r="I474" s="6"/>
      <c r="J474" s="5"/>
      <c r="K474" s="5"/>
      <c r="M474" s="27"/>
      <c r="N474" s="27"/>
      <c r="O474" s="27"/>
    </row>
    <row r="475" spans="3:15" s="21" customFormat="1" x14ac:dyDescent="0.3">
      <c r="C475" s="28"/>
      <c r="E475" s="22"/>
      <c r="F475" s="28"/>
      <c r="G475" s="5"/>
      <c r="H475" s="5"/>
      <c r="I475" s="6"/>
      <c r="J475" s="5"/>
      <c r="K475" s="5"/>
      <c r="M475" s="27"/>
      <c r="N475" s="27"/>
      <c r="O475" s="27"/>
    </row>
    <row r="476" spans="3:15" s="21" customFormat="1" x14ac:dyDescent="0.3">
      <c r="C476" s="28"/>
      <c r="E476" s="22"/>
      <c r="F476" s="28"/>
      <c r="G476" s="5"/>
      <c r="H476" s="5"/>
      <c r="I476" s="6"/>
      <c r="J476" s="5"/>
      <c r="K476" s="5"/>
      <c r="M476" s="27"/>
      <c r="N476" s="27"/>
      <c r="O476" s="27"/>
    </row>
    <row r="477" spans="3:15" s="21" customFormat="1" x14ac:dyDescent="0.3">
      <c r="C477" s="28"/>
      <c r="E477" s="22"/>
      <c r="F477" s="28"/>
      <c r="G477" s="5"/>
      <c r="H477" s="5"/>
      <c r="I477" s="6"/>
      <c r="J477" s="5"/>
      <c r="K477" s="5"/>
      <c r="M477" s="27"/>
      <c r="N477" s="27"/>
      <c r="O477" s="27"/>
    </row>
    <row r="478" spans="3:15" s="21" customFormat="1" x14ac:dyDescent="0.3">
      <c r="C478" s="28"/>
      <c r="E478" s="22"/>
      <c r="F478" s="28"/>
      <c r="G478" s="5"/>
      <c r="H478" s="5"/>
      <c r="I478" s="6"/>
      <c r="J478" s="5"/>
      <c r="K478" s="5"/>
      <c r="M478" s="27"/>
      <c r="N478" s="27"/>
      <c r="O478" s="27"/>
    </row>
    <row r="479" spans="3:15" s="21" customFormat="1" x14ac:dyDescent="0.3">
      <c r="C479" s="28"/>
      <c r="E479" s="22"/>
      <c r="F479" s="28"/>
      <c r="G479" s="5"/>
      <c r="H479" s="5"/>
      <c r="I479" s="6"/>
      <c r="J479" s="5"/>
      <c r="K479" s="5"/>
      <c r="M479" s="27"/>
      <c r="N479" s="27"/>
      <c r="O479" s="27"/>
    </row>
    <row r="480" spans="3:15" s="21" customFormat="1" x14ac:dyDescent="0.3">
      <c r="C480" s="28"/>
      <c r="E480" s="22"/>
      <c r="F480" s="28"/>
      <c r="G480" s="5"/>
      <c r="H480" s="5"/>
      <c r="I480" s="6"/>
      <c r="J480" s="5"/>
      <c r="K480" s="5"/>
      <c r="M480" s="27"/>
      <c r="N480" s="27"/>
      <c r="O480" s="27"/>
    </row>
    <row r="481" spans="3:15" s="21" customFormat="1" x14ac:dyDescent="0.3">
      <c r="C481" s="28"/>
      <c r="E481" s="22"/>
      <c r="F481" s="28"/>
      <c r="G481" s="5"/>
      <c r="H481" s="5"/>
      <c r="I481" s="6"/>
      <c r="J481" s="5"/>
      <c r="K481" s="5"/>
      <c r="M481" s="27"/>
      <c r="N481" s="27"/>
      <c r="O481" s="27"/>
    </row>
    <row r="482" spans="3:15" s="21" customFormat="1" x14ac:dyDescent="0.3">
      <c r="C482" s="28"/>
      <c r="E482" s="22"/>
      <c r="F482" s="28"/>
      <c r="G482" s="5"/>
      <c r="H482" s="5"/>
      <c r="I482" s="6"/>
      <c r="J482" s="5"/>
      <c r="K482" s="5"/>
      <c r="M482" s="27"/>
      <c r="N482" s="27"/>
      <c r="O482" s="27"/>
    </row>
    <row r="483" spans="3:15" s="21" customFormat="1" x14ac:dyDescent="0.3">
      <c r="C483" s="28"/>
      <c r="E483" s="22"/>
      <c r="F483" s="28"/>
      <c r="G483" s="5"/>
      <c r="H483" s="5"/>
      <c r="I483" s="6"/>
      <c r="J483" s="5"/>
      <c r="K483" s="5"/>
      <c r="M483" s="27"/>
      <c r="N483" s="27"/>
      <c r="O483" s="27"/>
    </row>
    <row r="484" spans="3:15" s="21" customFormat="1" x14ac:dyDescent="0.3">
      <c r="C484" s="28"/>
      <c r="E484" s="22"/>
      <c r="F484" s="28"/>
      <c r="G484" s="5"/>
      <c r="H484" s="5"/>
      <c r="I484" s="6"/>
      <c r="J484" s="5"/>
      <c r="K484" s="5"/>
      <c r="M484" s="27"/>
      <c r="N484" s="27"/>
      <c r="O484" s="27"/>
    </row>
    <row r="485" spans="3:15" s="21" customFormat="1" x14ac:dyDescent="0.3">
      <c r="C485" s="28"/>
      <c r="E485" s="22"/>
      <c r="F485" s="28"/>
      <c r="G485" s="5"/>
      <c r="H485" s="5"/>
      <c r="I485" s="6"/>
      <c r="J485" s="5"/>
      <c r="K485" s="5"/>
      <c r="M485" s="27"/>
      <c r="N485" s="27"/>
      <c r="O485" s="27"/>
    </row>
    <row r="486" spans="3:15" s="21" customFormat="1" x14ac:dyDescent="0.3">
      <c r="C486" s="28"/>
      <c r="E486" s="22"/>
      <c r="F486" s="28"/>
      <c r="G486" s="5"/>
      <c r="H486" s="5"/>
      <c r="I486" s="6"/>
      <c r="J486" s="5"/>
      <c r="K486" s="5"/>
      <c r="M486" s="27"/>
      <c r="N486" s="27"/>
      <c r="O486" s="27"/>
    </row>
    <row r="487" spans="3:15" s="21" customFormat="1" x14ac:dyDescent="0.3">
      <c r="C487" s="28"/>
      <c r="E487" s="22"/>
      <c r="F487" s="28"/>
      <c r="G487" s="5"/>
      <c r="H487" s="5"/>
      <c r="I487" s="6"/>
      <c r="J487" s="5"/>
      <c r="K487" s="5"/>
      <c r="M487" s="27"/>
      <c r="N487" s="27"/>
      <c r="O487" s="27"/>
    </row>
    <row r="488" spans="3:15" s="21" customFormat="1" x14ac:dyDescent="0.3">
      <c r="C488" s="28"/>
      <c r="E488" s="22"/>
      <c r="F488" s="28"/>
      <c r="G488" s="5"/>
      <c r="H488" s="5"/>
      <c r="I488" s="6"/>
      <c r="J488" s="5"/>
      <c r="K488" s="5"/>
      <c r="M488" s="27"/>
      <c r="N488" s="27"/>
      <c r="O488" s="27"/>
    </row>
    <row r="489" spans="3:15" s="21" customFormat="1" x14ac:dyDescent="0.3">
      <c r="C489" s="28"/>
      <c r="E489" s="22"/>
      <c r="F489" s="28"/>
      <c r="G489" s="5"/>
      <c r="H489" s="5"/>
      <c r="I489" s="6"/>
      <c r="J489" s="5"/>
      <c r="K489" s="5"/>
      <c r="M489" s="27"/>
      <c r="N489" s="27"/>
      <c r="O489" s="27"/>
    </row>
    <row r="490" spans="3:15" s="21" customFormat="1" x14ac:dyDescent="0.3">
      <c r="C490" s="28"/>
      <c r="E490" s="22"/>
      <c r="F490" s="28"/>
      <c r="G490" s="5"/>
      <c r="H490" s="5"/>
      <c r="I490" s="6"/>
      <c r="J490" s="5"/>
      <c r="K490" s="5"/>
      <c r="M490" s="27"/>
      <c r="N490" s="27"/>
      <c r="O490" s="27"/>
    </row>
    <row r="491" spans="3:15" s="21" customFormat="1" x14ac:dyDescent="0.3">
      <c r="C491" s="28"/>
      <c r="E491" s="22"/>
      <c r="F491" s="28"/>
      <c r="G491" s="5"/>
      <c r="H491" s="5"/>
      <c r="I491" s="6"/>
      <c r="J491" s="5"/>
      <c r="K491" s="5"/>
      <c r="M491" s="27"/>
      <c r="N491" s="27"/>
      <c r="O491" s="27"/>
    </row>
    <row r="492" spans="3:15" s="21" customFormat="1" x14ac:dyDescent="0.3">
      <c r="C492" s="28"/>
      <c r="E492" s="22"/>
      <c r="F492" s="28"/>
      <c r="G492" s="5"/>
      <c r="H492" s="5"/>
      <c r="I492" s="6"/>
      <c r="J492" s="5"/>
      <c r="K492" s="5"/>
      <c r="M492" s="27"/>
      <c r="N492" s="27"/>
      <c r="O492" s="27"/>
    </row>
    <row r="493" spans="3:15" s="21" customFormat="1" x14ac:dyDescent="0.3">
      <c r="C493" s="28"/>
      <c r="E493" s="22"/>
      <c r="F493" s="28"/>
      <c r="G493" s="5"/>
      <c r="H493" s="5"/>
      <c r="I493" s="6"/>
      <c r="J493" s="5"/>
      <c r="K493" s="5"/>
      <c r="M493" s="27"/>
      <c r="N493" s="27"/>
      <c r="O493" s="27"/>
    </row>
    <row r="494" spans="3:15" s="21" customFormat="1" x14ac:dyDescent="0.3">
      <c r="C494" s="28"/>
      <c r="E494" s="22"/>
      <c r="F494" s="28"/>
      <c r="G494" s="5"/>
      <c r="H494" s="5"/>
      <c r="I494" s="6"/>
      <c r="J494" s="5"/>
      <c r="K494" s="5"/>
      <c r="M494" s="27"/>
      <c r="N494" s="27"/>
      <c r="O494" s="27"/>
    </row>
    <row r="495" spans="3:15" s="21" customFormat="1" x14ac:dyDescent="0.3">
      <c r="C495" s="28"/>
      <c r="E495" s="22"/>
      <c r="F495" s="28"/>
      <c r="G495" s="5"/>
      <c r="H495" s="5"/>
      <c r="I495" s="6"/>
      <c r="J495" s="5"/>
      <c r="K495" s="5"/>
      <c r="M495" s="27"/>
      <c r="N495" s="27"/>
      <c r="O495" s="27"/>
    </row>
    <row r="496" spans="3:15" s="21" customFormat="1" x14ac:dyDescent="0.3">
      <c r="C496" s="28"/>
      <c r="E496" s="22"/>
      <c r="F496" s="28"/>
      <c r="G496" s="5"/>
      <c r="H496" s="5"/>
      <c r="I496" s="6"/>
      <c r="J496" s="5"/>
      <c r="K496" s="5"/>
      <c r="M496" s="27"/>
      <c r="N496" s="27"/>
      <c r="O496" s="27"/>
    </row>
    <row r="497" spans="3:15" s="21" customFormat="1" x14ac:dyDescent="0.3">
      <c r="C497" s="28"/>
      <c r="E497" s="22"/>
      <c r="F497" s="28"/>
      <c r="G497" s="5"/>
      <c r="H497" s="5"/>
      <c r="I497" s="6"/>
      <c r="J497" s="5"/>
      <c r="K497" s="5"/>
      <c r="M497" s="27"/>
      <c r="N497" s="27"/>
      <c r="O497" s="27"/>
    </row>
    <row r="498" spans="3:15" s="21" customFormat="1" x14ac:dyDescent="0.3">
      <c r="C498" s="28"/>
      <c r="E498" s="22"/>
      <c r="F498" s="28"/>
      <c r="G498" s="5"/>
      <c r="H498" s="5"/>
      <c r="I498" s="6"/>
      <c r="J498" s="5"/>
      <c r="K498" s="5"/>
      <c r="M498" s="27"/>
      <c r="N498" s="27"/>
      <c r="O498" s="27"/>
    </row>
    <row r="499" spans="3:15" s="21" customFormat="1" x14ac:dyDescent="0.3">
      <c r="C499" s="28"/>
      <c r="E499" s="22"/>
      <c r="F499" s="28"/>
      <c r="G499" s="5"/>
      <c r="H499" s="5"/>
      <c r="I499" s="6"/>
      <c r="J499" s="5"/>
      <c r="K499" s="5"/>
      <c r="M499" s="27"/>
      <c r="N499" s="27"/>
      <c r="O499" s="27"/>
    </row>
    <row r="500" spans="3:15" s="21" customFormat="1" x14ac:dyDescent="0.3">
      <c r="C500" s="28"/>
      <c r="E500" s="22"/>
      <c r="F500" s="28"/>
      <c r="G500" s="5"/>
      <c r="H500" s="5"/>
      <c r="I500" s="6"/>
      <c r="J500" s="5"/>
      <c r="K500" s="5"/>
      <c r="M500" s="27"/>
      <c r="N500" s="27"/>
      <c r="O500" s="27"/>
    </row>
    <row r="501" spans="3:15" s="21" customFormat="1" x14ac:dyDescent="0.3">
      <c r="C501" s="28"/>
      <c r="E501" s="22"/>
      <c r="F501" s="28"/>
      <c r="G501" s="5"/>
      <c r="H501" s="5"/>
      <c r="I501" s="6"/>
      <c r="J501" s="5"/>
      <c r="K501" s="5"/>
      <c r="M501" s="27"/>
      <c r="N501" s="27"/>
      <c r="O501" s="27"/>
    </row>
    <row r="502" spans="3:15" s="21" customFormat="1" x14ac:dyDescent="0.3">
      <c r="C502" s="28"/>
      <c r="E502" s="22"/>
      <c r="F502" s="28"/>
      <c r="G502" s="5"/>
      <c r="H502" s="5"/>
      <c r="I502" s="6"/>
      <c r="J502" s="5"/>
      <c r="K502" s="5"/>
      <c r="M502" s="27"/>
      <c r="N502" s="27"/>
      <c r="O502" s="27"/>
    </row>
    <row r="503" spans="3:15" s="21" customFormat="1" x14ac:dyDescent="0.3">
      <c r="C503" s="28"/>
      <c r="E503" s="22"/>
      <c r="F503" s="28"/>
      <c r="G503" s="5"/>
      <c r="H503" s="5"/>
      <c r="I503" s="6"/>
      <c r="J503" s="5"/>
      <c r="K503" s="5"/>
      <c r="M503" s="27"/>
      <c r="N503" s="27"/>
      <c r="O503" s="27"/>
    </row>
    <row r="504" spans="3:15" s="21" customFormat="1" x14ac:dyDescent="0.3">
      <c r="C504" s="28"/>
      <c r="E504" s="22"/>
      <c r="F504" s="28"/>
      <c r="G504" s="5"/>
      <c r="H504" s="5"/>
      <c r="I504" s="6"/>
      <c r="J504" s="5"/>
      <c r="K504" s="5"/>
      <c r="M504" s="27"/>
      <c r="N504" s="27"/>
      <c r="O504" s="27"/>
    </row>
    <row r="505" spans="3:15" s="21" customFormat="1" x14ac:dyDescent="0.3">
      <c r="C505" s="28"/>
      <c r="E505" s="22"/>
      <c r="F505" s="28"/>
      <c r="G505" s="5"/>
      <c r="H505" s="5"/>
      <c r="I505" s="6"/>
      <c r="J505" s="5"/>
      <c r="K505" s="5"/>
      <c r="M505" s="27"/>
      <c r="N505" s="27"/>
      <c r="O505" s="27"/>
    </row>
    <row r="506" spans="3:15" s="21" customFormat="1" x14ac:dyDescent="0.3">
      <c r="C506" s="28"/>
      <c r="E506" s="22"/>
      <c r="F506" s="28"/>
      <c r="G506" s="5"/>
      <c r="H506" s="5"/>
      <c r="I506" s="6"/>
      <c r="J506" s="5"/>
      <c r="K506" s="5"/>
      <c r="M506" s="27"/>
      <c r="N506" s="27"/>
      <c r="O506" s="27"/>
    </row>
    <row r="507" spans="3:15" s="21" customFormat="1" x14ac:dyDescent="0.3">
      <c r="C507" s="28"/>
      <c r="E507" s="22"/>
      <c r="F507" s="28"/>
      <c r="G507" s="5"/>
      <c r="H507" s="5"/>
      <c r="I507" s="6"/>
      <c r="J507" s="5"/>
      <c r="K507" s="5"/>
      <c r="M507" s="27"/>
      <c r="N507" s="27"/>
      <c r="O507" s="27"/>
    </row>
    <row r="508" spans="3:15" s="21" customFormat="1" x14ac:dyDescent="0.3">
      <c r="C508" s="28"/>
      <c r="E508" s="22"/>
      <c r="F508" s="28"/>
      <c r="G508" s="5"/>
      <c r="H508" s="5"/>
      <c r="I508" s="6"/>
      <c r="J508" s="5"/>
      <c r="K508" s="5"/>
      <c r="M508" s="27"/>
      <c r="N508" s="27"/>
      <c r="O508" s="27"/>
    </row>
    <row r="509" spans="3:15" s="21" customFormat="1" x14ac:dyDescent="0.3">
      <c r="C509" s="28"/>
      <c r="E509" s="22"/>
      <c r="F509" s="28"/>
      <c r="G509" s="5"/>
      <c r="H509" s="5"/>
      <c r="I509" s="6"/>
      <c r="J509" s="5"/>
      <c r="K509" s="5"/>
      <c r="M509" s="27"/>
      <c r="N509" s="27"/>
      <c r="O509" s="27"/>
    </row>
    <row r="510" spans="3:15" s="21" customFormat="1" x14ac:dyDescent="0.3">
      <c r="C510" s="28"/>
      <c r="E510" s="22"/>
      <c r="F510" s="28"/>
      <c r="G510" s="5"/>
      <c r="H510" s="5"/>
      <c r="I510" s="6"/>
      <c r="J510" s="5"/>
      <c r="K510" s="5"/>
      <c r="M510" s="27"/>
      <c r="N510" s="27"/>
      <c r="O510" s="27"/>
    </row>
    <row r="511" spans="3:15" s="21" customFormat="1" x14ac:dyDescent="0.3">
      <c r="C511" s="28"/>
      <c r="E511" s="22"/>
      <c r="F511" s="28"/>
      <c r="G511" s="5"/>
      <c r="H511" s="5"/>
      <c r="I511" s="6"/>
      <c r="J511" s="5"/>
      <c r="K511" s="5"/>
      <c r="M511" s="27"/>
      <c r="N511" s="27"/>
      <c r="O511" s="27"/>
    </row>
    <row r="512" spans="3:15" s="21" customFormat="1" x14ac:dyDescent="0.3">
      <c r="C512" s="28"/>
      <c r="E512" s="22"/>
      <c r="F512" s="28"/>
      <c r="G512" s="5"/>
      <c r="H512" s="5"/>
      <c r="I512" s="6"/>
      <c r="J512" s="5"/>
      <c r="K512" s="5"/>
      <c r="M512" s="27"/>
      <c r="N512" s="27"/>
      <c r="O512" s="27"/>
    </row>
    <row r="513" spans="3:15" s="21" customFormat="1" x14ac:dyDescent="0.3">
      <c r="C513" s="28"/>
      <c r="E513" s="22"/>
      <c r="F513" s="28"/>
      <c r="G513" s="5"/>
      <c r="H513" s="5"/>
      <c r="I513" s="6"/>
      <c r="J513" s="5"/>
      <c r="K513" s="5"/>
      <c r="M513" s="27"/>
      <c r="N513" s="27"/>
      <c r="O513" s="27"/>
    </row>
    <row r="514" spans="3:15" s="21" customFormat="1" x14ac:dyDescent="0.3">
      <c r="C514" s="28"/>
      <c r="E514" s="22"/>
      <c r="F514" s="28"/>
      <c r="G514" s="5"/>
      <c r="H514" s="5"/>
      <c r="I514" s="6"/>
      <c r="J514" s="5"/>
      <c r="K514" s="5"/>
      <c r="M514" s="27"/>
      <c r="N514" s="27"/>
      <c r="O514" s="27"/>
    </row>
    <row r="515" spans="3:15" s="21" customFormat="1" x14ac:dyDescent="0.3">
      <c r="C515" s="28"/>
      <c r="E515" s="22"/>
      <c r="F515" s="28"/>
      <c r="G515" s="5"/>
      <c r="H515" s="5"/>
      <c r="I515" s="6"/>
      <c r="J515" s="5"/>
      <c r="K515" s="5"/>
      <c r="M515" s="27"/>
      <c r="N515" s="27"/>
      <c r="O515" s="27"/>
    </row>
    <row r="516" spans="3:15" s="21" customFormat="1" x14ac:dyDescent="0.3">
      <c r="C516" s="28"/>
      <c r="E516" s="22"/>
      <c r="F516" s="28"/>
      <c r="G516" s="5"/>
      <c r="H516" s="5"/>
      <c r="I516" s="6"/>
      <c r="J516" s="5"/>
      <c r="K516" s="5"/>
      <c r="M516" s="27"/>
      <c r="N516" s="27"/>
      <c r="O516" s="27"/>
    </row>
    <row r="517" spans="3:15" s="21" customFormat="1" x14ac:dyDescent="0.3">
      <c r="C517" s="28"/>
      <c r="E517" s="22"/>
      <c r="F517" s="28"/>
      <c r="G517" s="5"/>
      <c r="H517" s="5"/>
      <c r="I517" s="6"/>
      <c r="J517" s="5"/>
      <c r="K517" s="5"/>
      <c r="M517" s="27"/>
      <c r="N517" s="27"/>
      <c r="O517" s="27"/>
    </row>
    <row r="518" spans="3:15" s="21" customFormat="1" x14ac:dyDescent="0.3">
      <c r="C518" s="28"/>
      <c r="E518" s="22"/>
      <c r="F518" s="28"/>
      <c r="G518" s="5"/>
      <c r="H518" s="5"/>
      <c r="I518" s="6"/>
      <c r="J518" s="5"/>
      <c r="K518" s="5"/>
      <c r="M518" s="27"/>
      <c r="N518" s="27"/>
      <c r="O518" s="27"/>
    </row>
    <row r="519" spans="3:15" s="21" customFormat="1" x14ac:dyDescent="0.3">
      <c r="C519" s="28"/>
      <c r="E519" s="22"/>
      <c r="F519" s="28"/>
      <c r="G519" s="5"/>
      <c r="H519" s="5"/>
      <c r="I519" s="6"/>
      <c r="J519" s="5"/>
      <c r="K519" s="5"/>
      <c r="M519" s="27"/>
      <c r="N519" s="27"/>
      <c r="O519" s="27"/>
    </row>
    <row r="520" spans="3:15" s="21" customFormat="1" x14ac:dyDescent="0.3">
      <c r="C520" s="28"/>
      <c r="E520" s="22"/>
      <c r="F520" s="28"/>
      <c r="G520" s="5"/>
      <c r="H520" s="5"/>
      <c r="I520" s="6"/>
      <c r="J520" s="5"/>
      <c r="K520" s="5"/>
      <c r="M520" s="27"/>
      <c r="N520" s="27"/>
      <c r="O520" s="27"/>
    </row>
    <row r="521" spans="3:15" s="21" customFormat="1" x14ac:dyDescent="0.3">
      <c r="C521" s="28"/>
      <c r="E521" s="22"/>
      <c r="F521" s="28"/>
      <c r="G521" s="5"/>
      <c r="H521" s="5"/>
      <c r="I521" s="6"/>
      <c r="J521" s="5"/>
      <c r="K521" s="5"/>
      <c r="M521" s="27"/>
      <c r="N521" s="27"/>
      <c r="O521" s="27"/>
    </row>
    <row r="522" spans="3:15" s="21" customFormat="1" x14ac:dyDescent="0.3">
      <c r="C522" s="28"/>
      <c r="E522" s="22"/>
      <c r="F522" s="28"/>
      <c r="G522" s="5"/>
      <c r="H522" s="5"/>
      <c r="I522" s="6"/>
      <c r="J522" s="5"/>
      <c r="K522" s="5"/>
      <c r="M522" s="27"/>
      <c r="N522" s="27"/>
      <c r="O522" s="27"/>
    </row>
    <row r="523" spans="3:15" s="21" customFormat="1" x14ac:dyDescent="0.3">
      <c r="C523" s="28"/>
      <c r="E523" s="22"/>
      <c r="F523" s="28"/>
      <c r="G523" s="5"/>
      <c r="H523" s="5"/>
      <c r="I523" s="6"/>
      <c r="J523" s="5"/>
      <c r="K523" s="5"/>
      <c r="M523" s="27"/>
      <c r="N523" s="27"/>
      <c r="O523" s="27"/>
    </row>
    <row r="524" spans="3:15" s="21" customFormat="1" x14ac:dyDescent="0.3">
      <c r="C524" s="28"/>
      <c r="E524" s="22"/>
      <c r="F524" s="28"/>
      <c r="G524" s="5"/>
      <c r="H524" s="5"/>
      <c r="I524" s="6"/>
      <c r="J524" s="5"/>
      <c r="K524" s="5"/>
      <c r="M524" s="27"/>
      <c r="N524" s="27"/>
      <c r="O524" s="27"/>
    </row>
    <row r="525" spans="3:15" s="21" customFormat="1" x14ac:dyDescent="0.3">
      <c r="C525" s="28"/>
      <c r="E525" s="22"/>
      <c r="F525" s="28"/>
      <c r="G525" s="5"/>
      <c r="H525" s="5"/>
      <c r="I525" s="6"/>
      <c r="J525" s="5"/>
      <c r="K525" s="5"/>
      <c r="M525" s="27"/>
      <c r="N525" s="27"/>
      <c r="O525" s="27"/>
    </row>
    <row r="526" spans="3:15" s="21" customFormat="1" x14ac:dyDescent="0.3">
      <c r="C526" s="28"/>
      <c r="E526" s="22"/>
      <c r="F526" s="28"/>
      <c r="G526" s="5"/>
      <c r="H526" s="5"/>
      <c r="I526" s="6"/>
      <c r="J526" s="5"/>
      <c r="K526" s="5"/>
      <c r="M526" s="27"/>
      <c r="N526" s="27"/>
      <c r="O526" s="27"/>
    </row>
    <row r="527" spans="3:15" s="21" customFormat="1" x14ac:dyDescent="0.3">
      <c r="C527" s="28"/>
      <c r="E527" s="22"/>
      <c r="F527" s="28"/>
      <c r="G527" s="5"/>
      <c r="H527" s="5"/>
      <c r="I527" s="6"/>
      <c r="J527" s="5"/>
      <c r="K527" s="5"/>
      <c r="M527" s="27"/>
      <c r="N527" s="27"/>
      <c r="O527" s="27"/>
    </row>
    <row r="528" spans="3:15" s="21" customFormat="1" x14ac:dyDescent="0.3">
      <c r="C528" s="28"/>
      <c r="E528" s="22"/>
      <c r="F528" s="28"/>
      <c r="G528" s="5"/>
      <c r="H528" s="5"/>
      <c r="I528" s="6"/>
      <c r="J528" s="5"/>
      <c r="K528" s="5"/>
      <c r="M528" s="27"/>
      <c r="N528" s="27"/>
      <c r="O528" s="27"/>
    </row>
    <row r="529" spans="3:15" s="21" customFormat="1" x14ac:dyDescent="0.3">
      <c r="C529" s="28"/>
      <c r="E529" s="22"/>
      <c r="F529" s="28"/>
      <c r="G529" s="5"/>
      <c r="H529" s="5"/>
      <c r="I529" s="6"/>
      <c r="J529" s="5"/>
      <c r="K529" s="5"/>
      <c r="M529" s="27"/>
      <c r="N529" s="27"/>
      <c r="O529" s="27"/>
    </row>
    <row r="530" spans="3:15" s="21" customFormat="1" x14ac:dyDescent="0.3">
      <c r="C530" s="28"/>
      <c r="E530" s="22"/>
      <c r="F530" s="28"/>
      <c r="G530" s="5"/>
      <c r="H530" s="5"/>
      <c r="I530" s="6"/>
      <c r="J530" s="5"/>
      <c r="K530" s="5"/>
      <c r="M530" s="27"/>
      <c r="N530" s="27"/>
      <c r="O530" s="27"/>
    </row>
    <row r="531" spans="3:15" s="21" customFormat="1" x14ac:dyDescent="0.3">
      <c r="C531" s="28"/>
      <c r="E531" s="22"/>
      <c r="F531" s="28"/>
      <c r="G531" s="5"/>
      <c r="H531" s="5"/>
      <c r="I531" s="6"/>
      <c r="J531" s="5"/>
      <c r="K531" s="5"/>
      <c r="M531" s="27"/>
      <c r="N531" s="27"/>
      <c r="O531" s="27"/>
    </row>
    <row r="532" spans="3:15" s="21" customFormat="1" x14ac:dyDescent="0.3">
      <c r="C532" s="28"/>
      <c r="E532" s="22"/>
      <c r="F532" s="28"/>
      <c r="G532" s="5"/>
      <c r="H532" s="5"/>
      <c r="I532" s="6"/>
      <c r="J532" s="5"/>
      <c r="K532" s="5"/>
      <c r="M532" s="27"/>
      <c r="N532" s="27"/>
      <c r="O532" s="27"/>
    </row>
    <row r="533" spans="3:15" s="21" customFormat="1" x14ac:dyDescent="0.3">
      <c r="C533" s="28"/>
      <c r="E533" s="22"/>
      <c r="F533" s="28"/>
      <c r="G533" s="5"/>
      <c r="H533" s="5"/>
      <c r="I533" s="6"/>
      <c r="J533" s="5"/>
      <c r="K533" s="5"/>
      <c r="M533" s="27"/>
      <c r="N533" s="27"/>
      <c r="O533" s="27"/>
    </row>
    <row r="534" spans="3:15" s="21" customFormat="1" x14ac:dyDescent="0.3">
      <c r="C534" s="28"/>
      <c r="E534" s="22"/>
      <c r="F534" s="28"/>
      <c r="G534" s="5"/>
      <c r="H534" s="5"/>
      <c r="I534" s="6"/>
      <c r="J534" s="5"/>
      <c r="K534" s="5"/>
      <c r="M534" s="27"/>
      <c r="N534" s="27"/>
      <c r="O534" s="27"/>
    </row>
    <row r="535" spans="3:15" s="21" customFormat="1" x14ac:dyDescent="0.3">
      <c r="C535" s="28"/>
      <c r="E535" s="22"/>
      <c r="F535" s="28"/>
      <c r="G535" s="5"/>
      <c r="H535" s="5"/>
      <c r="I535" s="6"/>
      <c r="J535" s="5"/>
      <c r="K535" s="5"/>
      <c r="M535" s="27"/>
      <c r="N535" s="27"/>
      <c r="O535" s="27"/>
    </row>
    <row r="536" spans="3:15" s="21" customFormat="1" x14ac:dyDescent="0.3">
      <c r="C536" s="28"/>
      <c r="E536" s="22"/>
      <c r="F536" s="28"/>
      <c r="G536" s="5"/>
      <c r="H536" s="5"/>
      <c r="I536" s="6"/>
      <c r="J536" s="5"/>
      <c r="K536" s="5"/>
      <c r="M536" s="27"/>
      <c r="N536" s="27"/>
      <c r="O536" s="27"/>
    </row>
    <row r="537" spans="3:15" s="21" customFormat="1" x14ac:dyDescent="0.3">
      <c r="C537" s="28"/>
      <c r="E537" s="22"/>
      <c r="F537" s="28"/>
      <c r="G537" s="5"/>
      <c r="H537" s="5"/>
      <c r="I537" s="6"/>
      <c r="J537" s="5"/>
      <c r="K537" s="5"/>
      <c r="M537" s="27"/>
      <c r="N537" s="27"/>
      <c r="O537" s="27"/>
    </row>
    <row r="538" spans="3:15" s="21" customFormat="1" x14ac:dyDescent="0.3">
      <c r="C538" s="28"/>
      <c r="E538" s="22"/>
      <c r="F538" s="28"/>
      <c r="G538" s="5"/>
      <c r="H538" s="5"/>
      <c r="I538" s="6"/>
      <c r="J538" s="5"/>
      <c r="K538" s="5"/>
      <c r="M538" s="27"/>
      <c r="N538" s="27"/>
      <c r="O538" s="27"/>
    </row>
    <row r="539" spans="3:15" s="21" customFormat="1" x14ac:dyDescent="0.3">
      <c r="C539" s="28"/>
      <c r="E539" s="22"/>
      <c r="F539" s="28"/>
      <c r="G539" s="5"/>
      <c r="H539" s="5"/>
      <c r="I539" s="6"/>
      <c r="J539" s="5"/>
      <c r="K539" s="5"/>
      <c r="M539" s="27"/>
      <c r="N539" s="27"/>
      <c r="O539" s="27"/>
    </row>
    <row r="540" spans="3:15" s="21" customFormat="1" x14ac:dyDescent="0.3">
      <c r="C540" s="28"/>
      <c r="E540" s="22"/>
      <c r="F540" s="28"/>
      <c r="G540" s="5"/>
      <c r="H540" s="5"/>
      <c r="I540" s="6"/>
      <c r="J540" s="5"/>
      <c r="K540" s="5"/>
      <c r="M540" s="27"/>
      <c r="N540" s="27"/>
      <c r="O540" s="27"/>
    </row>
    <row r="541" spans="3:15" s="21" customFormat="1" x14ac:dyDescent="0.3">
      <c r="C541" s="28"/>
      <c r="E541" s="22"/>
      <c r="F541" s="28"/>
      <c r="G541" s="5"/>
      <c r="H541" s="5"/>
      <c r="I541" s="6"/>
      <c r="J541" s="5"/>
      <c r="K541" s="5"/>
      <c r="M541" s="27"/>
      <c r="N541" s="27"/>
      <c r="O541" s="27"/>
    </row>
    <row r="542" spans="3:15" s="21" customFormat="1" x14ac:dyDescent="0.3">
      <c r="C542" s="28"/>
      <c r="E542" s="22"/>
      <c r="F542" s="28"/>
      <c r="G542" s="5"/>
      <c r="H542" s="5"/>
      <c r="I542" s="6"/>
      <c r="J542" s="5"/>
      <c r="K542" s="5"/>
      <c r="M542" s="27"/>
      <c r="N542" s="27"/>
      <c r="O542" s="27"/>
    </row>
    <row r="543" spans="3:15" s="21" customFormat="1" x14ac:dyDescent="0.3">
      <c r="C543" s="28"/>
      <c r="E543" s="22"/>
      <c r="F543" s="28"/>
      <c r="G543" s="5"/>
      <c r="H543" s="5"/>
      <c r="I543" s="6"/>
      <c r="J543" s="5"/>
      <c r="K543" s="5"/>
      <c r="M543" s="27"/>
      <c r="N543" s="27"/>
      <c r="O543" s="27"/>
    </row>
    <row r="544" spans="3:15" s="21" customFormat="1" x14ac:dyDescent="0.3">
      <c r="C544" s="28"/>
      <c r="E544" s="22"/>
      <c r="F544" s="28"/>
      <c r="G544" s="5"/>
      <c r="H544" s="5"/>
      <c r="I544" s="6"/>
      <c r="J544" s="5"/>
      <c r="K544" s="5"/>
      <c r="M544" s="27"/>
      <c r="N544" s="27"/>
      <c r="O544" s="27"/>
    </row>
    <row r="545" spans="3:15" s="21" customFormat="1" x14ac:dyDescent="0.3">
      <c r="C545" s="28"/>
      <c r="E545" s="22"/>
      <c r="F545" s="28"/>
      <c r="G545" s="5"/>
      <c r="H545" s="5"/>
      <c r="I545" s="6"/>
      <c r="J545" s="5"/>
      <c r="K545" s="5"/>
      <c r="M545" s="27"/>
      <c r="N545" s="27"/>
      <c r="O545" s="27"/>
    </row>
    <row r="546" spans="3:15" s="21" customFormat="1" x14ac:dyDescent="0.3">
      <c r="C546" s="28"/>
      <c r="E546" s="22"/>
      <c r="F546" s="28"/>
      <c r="G546" s="5"/>
      <c r="H546" s="5"/>
      <c r="I546" s="6"/>
      <c r="J546" s="5"/>
      <c r="K546" s="5"/>
      <c r="M546" s="27"/>
      <c r="N546" s="27"/>
      <c r="O546" s="27"/>
    </row>
    <row r="547" spans="3:15" s="21" customFormat="1" x14ac:dyDescent="0.3">
      <c r="C547" s="28"/>
      <c r="E547" s="22"/>
      <c r="F547" s="28"/>
      <c r="G547" s="5"/>
      <c r="H547" s="5"/>
      <c r="I547" s="6"/>
      <c r="J547" s="5"/>
      <c r="K547" s="5"/>
      <c r="M547" s="27"/>
      <c r="N547" s="27"/>
      <c r="O547" s="27"/>
    </row>
    <row r="548" spans="3:15" s="21" customFormat="1" x14ac:dyDescent="0.3">
      <c r="C548" s="28"/>
      <c r="E548" s="22"/>
      <c r="F548" s="28"/>
      <c r="G548" s="5"/>
      <c r="H548" s="5"/>
      <c r="I548" s="6"/>
      <c r="J548" s="5"/>
      <c r="K548" s="5"/>
      <c r="M548" s="27"/>
      <c r="N548" s="27"/>
      <c r="O548" s="27"/>
    </row>
    <row r="549" spans="3:15" s="21" customFormat="1" x14ac:dyDescent="0.3">
      <c r="C549" s="28"/>
      <c r="E549" s="22"/>
      <c r="F549" s="28"/>
      <c r="G549" s="5"/>
      <c r="H549" s="5"/>
      <c r="I549" s="6"/>
      <c r="J549" s="5"/>
      <c r="K549" s="5"/>
      <c r="M549" s="27"/>
      <c r="N549" s="27"/>
      <c r="O549" s="27"/>
    </row>
    <row r="550" spans="3:15" s="21" customFormat="1" x14ac:dyDescent="0.3">
      <c r="C550" s="28"/>
      <c r="E550" s="22"/>
      <c r="F550" s="28"/>
      <c r="G550" s="5"/>
      <c r="H550" s="5"/>
      <c r="I550" s="6"/>
      <c r="J550" s="5"/>
      <c r="K550" s="5"/>
      <c r="M550" s="27"/>
      <c r="N550" s="27"/>
      <c r="O550" s="27"/>
    </row>
    <row r="551" spans="3:15" s="21" customFormat="1" x14ac:dyDescent="0.3">
      <c r="C551" s="28"/>
      <c r="E551" s="22"/>
      <c r="F551" s="28"/>
      <c r="G551" s="5"/>
      <c r="H551" s="5"/>
      <c r="I551" s="6"/>
      <c r="J551" s="5"/>
      <c r="K551" s="5"/>
      <c r="M551" s="27"/>
      <c r="N551" s="27"/>
      <c r="O551" s="27"/>
    </row>
    <row r="552" spans="3:15" s="21" customFormat="1" x14ac:dyDescent="0.3">
      <c r="C552" s="28"/>
      <c r="E552" s="22"/>
      <c r="F552" s="28"/>
      <c r="G552" s="5"/>
      <c r="H552" s="5"/>
      <c r="I552" s="6"/>
      <c r="J552" s="5"/>
      <c r="K552" s="5"/>
      <c r="M552" s="27"/>
      <c r="N552" s="27"/>
      <c r="O552" s="27"/>
    </row>
    <row r="553" spans="3:15" s="21" customFormat="1" x14ac:dyDescent="0.3">
      <c r="C553" s="28"/>
      <c r="E553" s="22"/>
      <c r="F553" s="28"/>
      <c r="G553" s="5"/>
      <c r="H553" s="5"/>
      <c r="I553" s="6"/>
      <c r="J553" s="5"/>
      <c r="K553" s="5"/>
      <c r="M553" s="27"/>
      <c r="N553" s="27"/>
      <c r="O553" s="27"/>
    </row>
    <row r="554" spans="3:15" s="21" customFormat="1" x14ac:dyDescent="0.3">
      <c r="C554" s="28"/>
      <c r="E554" s="22"/>
      <c r="F554" s="28"/>
      <c r="G554" s="5"/>
      <c r="H554" s="5"/>
      <c r="I554" s="6"/>
      <c r="J554" s="5"/>
      <c r="K554" s="5"/>
      <c r="M554" s="27"/>
      <c r="N554" s="27"/>
      <c r="O554" s="27"/>
    </row>
    <row r="555" spans="3:15" s="21" customFormat="1" x14ac:dyDescent="0.3">
      <c r="C555" s="28"/>
      <c r="E555" s="22"/>
      <c r="F555" s="28"/>
      <c r="G555" s="5"/>
      <c r="H555" s="5"/>
      <c r="I555" s="6"/>
      <c r="J555" s="5"/>
      <c r="K555" s="5"/>
      <c r="M555" s="27"/>
      <c r="N555" s="27"/>
      <c r="O555" s="27"/>
    </row>
    <row r="556" spans="3:15" s="21" customFormat="1" x14ac:dyDescent="0.3">
      <c r="C556" s="28"/>
      <c r="E556" s="22"/>
      <c r="F556" s="28"/>
      <c r="G556" s="5"/>
      <c r="H556" s="5"/>
      <c r="I556" s="6"/>
      <c r="J556" s="5"/>
      <c r="K556" s="5"/>
      <c r="M556" s="27"/>
      <c r="N556" s="27"/>
      <c r="O556" s="27"/>
    </row>
    <row r="557" spans="3:15" s="21" customFormat="1" x14ac:dyDescent="0.3">
      <c r="C557" s="28"/>
      <c r="E557" s="22"/>
      <c r="F557" s="28"/>
      <c r="G557" s="5"/>
      <c r="H557" s="5"/>
      <c r="I557" s="6"/>
      <c r="J557" s="5"/>
      <c r="K557" s="5"/>
      <c r="M557" s="27"/>
      <c r="N557" s="27"/>
      <c r="O557" s="27"/>
    </row>
    <row r="558" spans="3:15" s="21" customFormat="1" x14ac:dyDescent="0.3">
      <c r="C558" s="28"/>
      <c r="E558" s="22"/>
      <c r="F558" s="28"/>
      <c r="G558" s="5"/>
      <c r="H558" s="5"/>
      <c r="I558" s="6"/>
      <c r="J558" s="5"/>
      <c r="K558" s="5"/>
      <c r="M558" s="27"/>
      <c r="N558" s="27"/>
      <c r="O558" s="27"/>
    </row>
    <row r="559" spans="3:15" s="21" customFormat="1" x14ac:dyDescent="0.3">
      <c r="C559" s="28"/>
      <c r="E559" s="22"/>
      <c r="F559" s="28"/>
      <c r="G559" s="5"/>
      <c r="H559" s="5"/>
      <c r="I559" s="6"/>
      <c r="J559" s="5"/>
      <c r="K559" s="5"/>
      <c r="M559" s="27"/>
      <c r="N559" s="27"/>
      <c r="O559" s="27"/>
    </row>
    <row r="560" spans="3:15" s="21" customFormat="1" x14ac:dyDescent="0.3">
      <c r="C560" s="28"/>
      <c r="E560" s="22"/>
      <c r="F560" s="28"/>
      <c r="G560" s="5"/>
      <c r="H560" s="5"/>
      <c r="I560" s="6"/>
      <c r="J560" s="5"/>
      <c r="K560" s="5"/>
      <c r="M560" s="27"/>
      <c r="N560" s="27"/>
      <c r="O560" s="27"/>
    </row>
    <row r="561" spans="3:15" s="21" customFormat="1" x14ac:dyDescent="0.3">
      <c r="C561" s="28"/>
      <c r="E561" s="22"/>
      <c r="F561" s="28"/>
      <c r="G561" s="5"/>
      <c r="H561" s="5"/>
      <c r="I561" s="6"/>
      <c r="J561" s="5"/>
      <c r="K561" s="5"/>
      <c r="M561" s="27"/>
      <c r="N561" s="27"/>
      <c r="O561" s="27"/>
    </row>
    <row r="562" spans="3:15" s="21" customFormat="1" x14ac:dyDescent="0.3">
      <c r="C562" s="28"/>
      <c r="E562" s="22"/>
      <c r="F562" s="28"/>
      <c r="G562" s="5"/>
      <c r="H562" s="5"/>
      <c r="I562" s="6"/>
      <c r="J562" s="5"/>
      <c r="K562" s="5"/>
      <c r="M562" s="27"/>
      <c r="N562" s="27"/>
      <c r="O562" s="27"/>
    </row>
    <row r="563" spans="3:15" s="21" customFormat="1" x14ac:dyDescent="0.3">
      <c r="C563" s="28"/>
      <c r="E563" s="22"/>
      <c r="F563" s="28"/>
      <c r="G563" s="5"/>
      <c r="H563" s="5"/>
      <c r="I563" s="6"/>
      <c r="J563" s="5"/>
      <c r="K563" s="5"/>
      <c r="M563" s="27"/>
      <c r="N563" s="27"/>
      <c r="O563" s="27"/>
    </row>
    <row r="564" spans="3:15" s="21" customFormat="1" x14ac:dyDescent="0.3">
      <c r="C564" s="28"/>
      <c r="E564" s="22"/>
      <c r="F564" s="28"/>
      <c r="G564" s="5"/>
      <c r="H564" s="5"/>
      <c r="I564" s="6"/>
      <c r="J564" s="5"/>
      <c r="K564" s="5"/>
      <c r="M564" s="27"/>
      <c r="N564" s="27"/>
      <c r="O564" s="27"/>
    </row>
    <row r="565" spans="3:15" s="21" customFormat="1" x14ac:dyDescent="0.3">
      <c r="C565" s="28"/>
      <c r="E565" s="22"/>
      <c r="F565" s="28"/>
      <c r="G565" s="5"/>
      <c r="H565" s="5"/>
      <c r="I565" s="6"/>
      <c r="J565" s="5"/>
      <c r="K565" s="5"/>
      <c r="M565" s="27"/>
      <c r="N565" s="27"/>
      <c r="O565" s="27"/>
    </row>
    <row r="566" spans="3:15" s="21" customFormat="1" x14ac:dyDescent="0.3">
      <c r="C566" s="28"/>
      <c r="E566" s="22"/>
      <c r="F566" s="28"/>
      <c r="G566" s="5"/>
      <c r="H566" s="5"/>
      <c r="I566" s="6"/>
      <c r="J566" s="5"/>
      <c r="K566" s="5"/>
      <c r="M566" s="27"/>
      <c r="N566" s="27"/>
      <c r="O566" s="27"/>
    </row>
    <row r="567" spans="3:15" s="21" customFormat="1" x14ac:dyDescent="0.3">
      <c r="C567" s="28"/>
      <c r="E567" s="22"/>
      <c r="F567" s="28"/>
      <c r="G567" s="5"/>
      <c r="H567" s="5"/>
      <c r="I567" s="6"/>
      <c r="J567" s="5"/>
      <c r="K567" s="5"/>
      <c r="M567" s="27"/>
      <c r="N567" s="27"/>
      <c r="O567" s="27"/>
    </row>
    <row r="568" spans="3:15" s="21" customFormat="1" x14ac:dyDescent="0.3">
      <c r="C568" s="28"/>
      <c r="E568" s="22"/>
      <c r="F568" s="28"/>
      <c r="G568" s="5"/>
      <c r="H568" s="5"/>
      <c r="I568" s="6"/>
      <c r="J568" s="5"/>
      <c r="K568" s="5"/>
      <c r="M568" s="27"/>
      <c r="N568" s="27"/>
      <c r="O568" s="27"/>
    </row>
    <row r="569" spans="3:15" s="21" customFormat="1" x14ac:dyDescent="0.3">
      <c r="C569" s="28"/>
      <c r="E569" s="22"/>
      <c r="F569" s="28"/>
      <c r="G569" s="5"/>
      <c r="H569" s="5"/>
      <c r="I569" s="6"/>
      <c r="J569" s="5"/>
      <c r="K569" s="5"/>
      <c r="M569" s="27"/>
      <c r="N569" s="27"/>
      <c r="O569" s="27"/>
    </row>
    <row r="570" spans="3:15" s="21" customFormat="1" x14ac:dyDescent="0.3">
      <c r="C570" s="28"/>
      <c r="E570" s="22"/>
      <c r="F570" s="28"/>
      <c r="G570" s="5"/>
      <c r="H570" s="5"/>
      <c r="I570" s="6"/>
      <c r="J570" s="5"/>
      <c r="K570" s="5"/>
      <c r="M570" s="27"/>
      <c r="N570" s="27"/>
      <c r="O570" s="27"/>
    </row>
    <row r="571" spans="3:15" s="21" customFormat="1" x14ac:dyDescent="0.3">
      <c r="C571" s="28"/>
      <c r="E571" s="22"/>
      <c r="F571" s="28"/>
      <c r="G571" s="5"/>
      <c r="H571" s="5"/>
      <c r="I571" s="6"/>
      <c r="J571" s="5"/>
      <c r="K571" s="5"/>
      <c r="M571" s="27"/>
      <c r="N571" s="27"/>
      <c r="O571" s="27"/>
    </row>
    <row r="572" spans="3:15" s="21" customFormat="1" x14ac:dyDescent="0.3">
      <c r="C572" s="28"/>
      <c r="E572" s="22"/>
      <c r="F572" s="28"/>
      <c r="G572" s="5"/>
      <c r="H572" s="5"/>
      <c r="I572" s="6"/>
      <c r="J572" s="5"/>
      <c r="K572" s="5"/>
      <c r="M572" s="27"/>
      <c r="N572" s="27"/>
      <c r="O572" s="27"/>
    </row>
    <row r="573" spans="3:15" s="21" customFormat="1" x14ac:dyDescent="0.3">
      <c r="C573" s="28"/>
      <c r="E573" s="22"/>
      <c r="F573" s="28"/>
      <c r="G573" s="5"/>
      <c r="H573" s="5"/>
      <c r="I573" s="6"/>
      <c r="J573" s="5"/>
      <c r="K573" s="5"/>
      <c r="M573" s="27"/>
      <c r="N573" s="27"/>
      <c r="O573" s="27"/>
    </row>
    <row r="574" spans="3:15" s="21" customFormat="1" x14ac:dyDescent="0.3">
      <c r="C574" s="28"/>
      <c r="E574" s="22"/>
      <c r="F574" s="28"/>
      <c r="G574" s="5"/>
      <c r="H574" s="5"/>
      <c r="I574" s="6"/>
      <c r="J574" s="5"/>
      <c r="K574" s="5"/>
      <c r="M574" s="27"/>
      <c r="N574" s="27"/>
      <c r="O574" s="27"/>
    </row>
    <row r="575" spans="3:15" s="21" customFormat="1" x14ac:dyDescent="0.3">
      <c r="C575" s="28"/>
      <c r="E575" s="22"/>
      <c r="F575" s="28"/>
      <c r="G575" s="5"/>
      <c r="H575" s="5"/>
      <c r="I575" s="6"/>
      <c r="J575" s="5"/>
      <c r="K575" s="5"/>
      <c r="M575" s="27"/>
      <c r="N575" s="27"/>
      <c r="O575" s="27"/>
    </row>
    <row r="576" spans="3:15" s="21" customFormat="1" x14ac:dyDescent="0.3">
      <c r="C576" s="28"/>
      <c r="E576" s="22"/>
      <c r="F576" s="28"/>
      <c r="G576" s="5"/>
      <c r="H576" s="5"/>
      <c r="I576" s="6"/>
      <c r="J576" s="5"/>
      <c r="K576" s="5"/>
      <c r="M576" s="27"/>
      <c r="N576" s="27"/>
      <c r="O576" s="27"/>
    </row>
    <row r="577" spans="3:15" s="21" customFormat="1" x14ac:dyDescent="0.3">
      <c r="C577" s="28"/>
      <c r="E577" s="22"/>
      <c r="F577" s="28"/>
      <c r="G577" s="5"/>
      <c r="H577" s="5"/>
      <c r="I577" s="6"/>
      <c r="J577" s="5"/>
      <c r="K577" s="5"/>
      <c r="M577" s="27"/>
      <c r="N577" s="27"/>
      <c r="O577" s="27"/>
    </row>
    <row r="578" spans="3:15" s="21" customFormat="1" x14ac:dyDescent="0.3">
      <c r="C578" s="28"/>
      <c r="E578" s="22"/>
      <c r="F578" s="28"/>
      <c r="G578" s="5"/>
      <c r="H578" s="5"/>
      <c r="I578" s="6"/>
      <c r="J578" s="5"/>
      <c r="K578" s="5"/>
      <c r="M578" s="27"/>
      <c r="N578" s="27"/>
      <c r="O578" s="27"/>
    </row>
    <row r="579" spans="3:15" s="21" customFormat="1" x14ac:dyDescent="0.3">
      <c r="C579" s="28"/>
      <c r="E579" s="22"/>
      <c r="F579" s="28"/>
      <c r="G579" s="5"/>
      <c r="H579" s="5"/>
      <c r="I579" s="6"/>
      <c r="J579" s="5"/>
      <c r="K579" s="5"/>
      <c r="M579" s="27"/>
      <c r="N579" s="27"/>
      <c r="O579" s="27"/>
    </row>
    <row r="580" spans="3:15" s="21" customFormat="1" x14ac:dyDescent="0.3">
      <c r="C580" s="28"/>
      <c r="E580" s="22"/>
      <c r="F580" s="28"/>
      <c r="G580" s="5"/>
      <c r="H580" s="5"/>
      <c r="I580" s="6"/>
      <c r="J580" s="5"/>
      <c r="K580" s="5"/>
      <c r="M580" s="27"/>
      <c r="N580" s="27"/>
      <c r="O580" s="27"/>
    </row>
    <row r="581" spans="3:15" s="21" customFormat="1" x14ac:dyDescent="0.3">
      <c r="C581" s="28"/>
      <c r="E581" s="22"/>
      <c r="F581" s="28"/>
      <c r="G581" s="5"/>
      <c r="H581" s="5"/>
      <c r="I581" s="6"/>
      <c r="J581" s="5"/>
      <c r="K581" s="5"/>
      <c r="M581" s="27"/>
      <c r="N581" s="27"/>
      <c r="O581" s="27"/>
    </row>
    <row r="582" spans="3:15" s="21" customFormat="1" x14ac:dyDescent="0.3">
      <c r="C582" s="28"/>
      <c r="E582" s="22"/>
      <c r="F582" s="28"/>
      <c r="G582" s="5"/>
      <c r="H582" s="5"/>
      <c r="I582" s="6"/>
      <c r="J582" s="5"/>
      <c r="K582" s="5"/>
      <c r="M582" s="27"/>
      <c r="N582" s="27"/>
      <c r="O582" s="27"/>
    </row>
    <row r="583" spans="3:15" s="21" customFormat="1" x14ac:dyDescent="0.3">
      <c r="C583" s="28"/>
      <c r="E583" s="22"/>
      <c r="F583" s="28"/>
      <c r="G583" s="5"/>
      <c r="H583" s="5"/>
      <c r="I583" s="6"/>
      <c r="J583" s="5"/>
      <c r="K583" s="5"/>
      <c r="M583" s="27"/>
      <c r="N583" s="27"/>
      <c r="O583" s="27"/>
    </row>
    <row r="584" spans="3:15" s="21" customFormat="1" x14ac:dyDescent="0.3">
      <c r="C584" s="28"/>
      <c r="E584" s="22"/>
      <c r="F584" s="28"/>
      <c r="G584" s="5"/>
      <c r="H584" s="5"/>
      <c r="I584" s="6"/>
      <c r="J584" s="5"/>
      <c r="K584" s="5"/>
      <c r="M584" s="27"/>
      <c r="N584" s="27"/>
      <c r="O584" s="27"/>
    </row>
    <row r="585" spans="3:15" s="21" customFormat="1" x14ac:dyDescent="0.3">
      <c r="C585" s="28"/>
      <c r="E585" s="22"/>
      <c r="F585" s="28"/>
      <c r="G585" s="5"/>
      <c r="H585" s="5"/>
      <c r="I585" s="6"/>
      <c r="J585" s="5"/>
      <c r="K585" s="5"/>
      <c r="M585" s="27"/>
      <c r="N585" s="27"/>
      <c r="O585" s="27"/>
    </row>
    <row r="586" spans="3:15" s="21" customFormat="1" x14ac:dyDescent="0.3">
      <c r="C586" s="28"/>
      <c r="E586" s="22"/>
      <c r="F586" s="28"/>
      <c r="G586" s="5"/>
      <c r="H586" s="5"/>
      <c r="I586" s="6"/>
      <c r="J586" s="5"/>
      <c r="K586" s="5"/>
      <c r="M586" s="27"/>
      <c r="N586" s="27"/>
      <c r="O586" s="27"/>
    </row>
    <row r="587" spans="3:15" s="21" customFormat="1" x14ac:dyDescent="0.3">
      <c r="C587" s="28"/>
      <c r="E587" s="22"/>
      <c r="F587" s="28"/>
      <c r="G587" s="5"/>
      <c r="H587" s="5"/>
      <c r="I587" s="6"/>
      <c r="J587" s="5"/>
      <c r="K587" s="5"/>
      <c r="M587" s="27"/>
      <c r="N587" s="27"/>
      <c r="O587" s="27"/>
    </row>
    <row r="588" spans="3:15" s="21" customFormat="1" x14ac:dyDescent="0.3">
      <c r="C588" s="28"/>
      <c r="E588" s="22"/>
      <c r="F588" s="28"/>
      <c r="G588" s="5"/>
      <c r="H588" s="5"/>
      <c r="I588" s="6"/>
      <c r="J588" s="5"/>
      <c r="K588" s="5"/>
      <c r="M588" s="27"/>
      <c r="N588" s="27"/>
      <c r="O588" s="27"/>
    </row>
    <row r="589" spans="3:15" s="21" customFormat="1" x14ac:dyDescent="0.3">
      <c r="C589" s="28"/>
      <c r="E589" s="22"/>
      <c r="F589" s="28"/>
      <c r="G589" s="5"/>
      <c r="H589" s="5"/>
      <c r="I589" s="6"/>
      <c r="J589" s="5"/>
      <c r="K589" s="5"/>
      <c r="M589" s="27"/>
      <c r="N589" s="27"/>
      <c r="O589" s="27"/>
    </row>
    <row r="590" spans="3:15" s="21" customFormat="1" x14ac:dyDescent="0.3">
      <c r="C590" s="28"/>
      <c r="E590" s="22"/>
      <c r="F590" s="28"/>
      <c r="G590" s="5"/>
      <c r="H590" s="5"/>
      <c r="I590" s="6"/>
      <c r="J590" s="5"/>
      <c r="K590" s="5"/>
      <c r="M590" s="27"/>
      <c r="N590" s="27"/>
      <c r="O590" s="27"/>
    </row>
    <row r="591" spans="3:15" s="21" customFormat="1" x14ac:dyDescent="0.3">
      <c r="C591" s="28"/>
      <c r="E591" s="22"/>
      <c r="F591" s="28"/>
      <c r="G591" s="5"/>
      <c r="H591" s="5"/>
      <c r="I591" s="6"/>
      <c r="J591" s="5"/>
      <c r="K591" s="5"/>
      <c r="M591" s="27"/>
      <c r="N591" s="27"/>
      <c r="O591" s="27"/>
    </row>
    <row r="592" spans="3:15" s="21" customFormat="1" x14ac:dyDescent="0.3">
      <c r="C592" s="28"/>
      <c r="E592" s="22"/>
      <c r="F592" s="28"/>
      <c r="G592" s="5"/>
      <c r="H592" s="5"/>
      <c r="I592" s="6"/>
      <c r="J592" s="5"/>
      <c r="K592" s="5"/>
      <c r="M592" s="27"/>
      <c r="N592" s="27"/>
      <c r="O592" s="27"/>
    </row>
    <row r="593" spans="3:15" s="21" customFormat="1" x14ac:dyDescent="0.3">
      <c r="C593" s="28"/>
      <c r="E593" s="22"/>
      <c r="F593" s="28"/>
      <c r="G593" s="5"/>
      <c r="H593" s="5"/>
      <c r="I593" s="6"/>
      <c r="J593" s="5"/>
      <c r="K593" s="5"/>
      <c r="M593" s="27"/>
      <c r="N593" s="27"/>
      <c r="O593" s="27"/>
    </row>
    <row r="594" spans="3:15" s="21" customFormat="1" x14ac:dyDescent="0.3">
      <c r="C594" s="28"/>
      <c r="E594" s="22"/>
      <c r="F594" s="28"/>
      <c r="G594" s="5"/>
      <c r="H594" s="5"/>
      <c r="I594" s="6"/>
      <c r="J594" s="5"/>
      <c r="K594" s="5"/>
      <c r="M594" s="27"/>
      <c r="N594" s="27"/>
      <c r="O594" s="27"/>
    </row>
    <row r="595" spans="3:15" s="21" customFormat="1" x14ac:dyDescent="0.3">
      <c r="C595" s="28"/>
      <c r="E595" s="22"/>
      <c r="F595" s="28"/>
      <c r="G595" s="5"/>
      <c r="H595" s="5"/>
      <c r="I595" s="6"/>
      <c r="J595" s="5"/>
      <c r="K595" s="5"/>
      <c r="M595" s="27"/>
      <c r="N595" s="27"/>
      <c r="O595" s="27"/>
    </row>
    <row r="596" spans="3:15" s="21" customFormat="1" x14ac:dyDescent="0.3">
      <c r="C596" s="28"/>
      <c r="E596" s="22"/>
      <c r="F596" s="28"/>
      <c r="G596" s="5"/>
      <c r="H596" s="5"/>
      <c r="I596" s="6"/>
      <c r="J596" s="5"/>
      <c r="K596" s="5"/>
      <c r="M596" s="27"/>
      <c r="N596" s="27"/>
      <c r="O596" s="27"/>
    </row>
    <row r="597" spans="3:15" s="21" customFormat="1" x14ac:dyDescent="0.3">
      <c r="C597" s="28"/>
      <c r="E597" s="22"/>
      <c r="F597" s="28"/>
      <c r="G597" s="5"/>
      <c r="H597" s="5"/>
      <c r="I597" s="6"/>
      <c r="J597" s="5"/>
      <c r="K597" s="5"/>
      <c r="M597" s="27"/>
      <c r="N597" s="27"/>
      <c r="O597" s="27"/>
    </row>
    <row r="598" spans="3:15" s="21" customFormat="1" x14ac:dyDescent="0.3">
      <c r="C598" s="28"/>
      <c r="E598" s="22"/>
      <c r="F598" s="28"/>
      <c r="G598" s="5"/>
      <c r="H598" s="5"/>
      <c r="I598" s="6"/>
      <c r="J598" s="5"/>
      <c r="K598" s="5"/>
      <c r="M598" s="27"/>
      <c r="N598" s="27"/>
      <c r="O598" s="27"/>
    </row>
    <row r="599" spans="3:15" s="21" customFormat="1" x14ac:dyDescent="0.3">
      <c r="C599" s="28"/>
      <c r="E599" s="22"/>
      <c r="F599" s="28"/>
      <c r="G599" s="5"/>
      <c r="H599" s="5"/>
      <c r="I599" s="6"/>
      <c r="J599" s="5"/>
      <c r="K599" s="5"/>
      <c r="M599" s="27"/>
      <c r="N599" s="27"/>
      <c r="O599" s="27"/>
    </row>
    <row r="600" spans="3:15" s="21" customFormat="1" x14ac:dyDescent="0.3">
      <c r="C600" s="28"/>
      <c r="E600" s="22"/>
      <c r="F600" s="28"/>
      <c r="G600" s="5"/>
      <c r="H600" s="5"/>
      <c r="I600" s="6"/>
      <c r="J600" s="5"/>
      <c r="K600" s="5"/>
      <c r="M600" s="27"/>
      <c r="N600" s="27"/>
      <c r="O600" s="27"/>
    </row>
    <row r="601" spans="3:15" s="21" customFormat="1" x14ac:dyDescent="0.3">
      <c r="C601" s="28"/>
      <c r="E601" s="22"/>
      <c r="F601" s="28"/>
      <c r="G601" s="5"/>
      <c r="H601" s="5"/>
      <c r="I601" s="6"/>
      <c r="J601" s="5"/>
      <c r="K601" s="5"/>
      <c r="M601" s="27"/>
      <c r="N601" s="27"/>
      <c r="O601" s="27"/>
    </row>
    <row r="602" spans="3:15" s="21" customFormat="1" x14ac:dyDescent="0.3">
      <c r="C602" s="28"/>
      <c r="E602" s="22"/>
      <c r="F602" s="28"/>
      <c r="G602" s="5"/>
      <c r="H602" s="5"/>
      <c r="I602" s="6"/>
      <c r="J602" s="5"/>
      <c r="K602" s="5"/>
      <c r="M602" s="27"/>
      <c r="N602" s="27"/>
      <c r="O602" s="27"/>
    </row>
    <row r="603" spans="3:15" s="21" customFormat="1" x14ac:dyDescent="0.3">
      <c r="C603" s="28"/>
      <c r="E603" s="22"/>
      <c r="F603" s="28"/>
      <c r="G603" s="5"/>
      <c r="H603" s="5"/>
      <c r="I603" s="6"/>
      <c r="J603" s="5"/>
      <c r="K603" s="5"/>
      <c r="M603" s="27"/>
      <c r="N603" s="27"/>
      <c r="O603" s="27"/>
    </row>
    <row r="604" spans="3:15" s="21" customFormat="1" x14ac:dyDescent="0.3">
      <c r="C604" s="28"/>
      <c r="E604" s="22"/>
      <c r="F604" s="28"/>
      <c r="G604" s="5"/>
      <c r="H604" s="5"/>
      <c r="I604" s="6"/>
      <c r="J604" s="5"/>
      <c r="K604" s="5"/>
      <c r="M604" s="27"/>
      <c r="N604" s="27"/>
      <c r="O604" s="27"/>
    </row>
    <row r="605" spans="3:15" s="21" customFormat="1" x14ac:dyDescent="0.3">
      <c r="C605" s="28"/>
      <c r="E605" s="22"/>
      <c r="F605" s="28"/>
      <c r="G605" s="5"/>
      <c r="H605" s="5"/>
      <c r="I605" s="6"/>
      <c r="J605" s="5"/>
      <c r="K605" s="5"/>
      <c r="M605" s="27"/>
      <c r="N605" s="27"/>
      <c r="O605" s="27"/>
    </row>
    <row r="606" spans="3:15" s="21" customFormat="1" x14ac:dyDescent="0.3">
      <c r="C606" s="28"/>
      <c r="E606" s="22"/>
      <c r="F606" s="28"/>
      <c r="G606" s="5"/>
      <c r="H606" s="5"/>
      <c r="I606" s="6"/>
      <c r="J606" s="5"/>
      <c r="K606" s="5"/>
      <c r="M606" s="27"/>
      <c r="N606" s="27"/>
      <c r="O606" s="27"/>
    </row>
    <row r="607" spans="3:15" s="21" customFormat="1" x14ac:dyDescent="0.3">
      <c r="C607" s="28"/>
      <c r="E607" s="22"/>
      <c r="F607" s="28"/>
      <c r="G607" s="5"/>
      <c r="H607" s="5"/>
      <c r="I607" s="6"/>
      <c r="J607" s="5"/>
      <c r="K607" s="5"/>
      <c r="M607" s="27"/>
      <c r="N607" s="27"/>
      <c r="O607" s="27"/>
    </row>
    <row r="608" spans="3:15" s="21" customFormat="1" x14ac:dyDescent="0.3">
      <c r="C608" s="28"/>
      <c r="E608" s="22"/>
      <c r="F608" s="28"/>
      <c r="G608" s="5"/>
      <c r="H608" s="5"/>
      <c r="I608" s="6"/>
      <c r="J608" s="5"/>
      <c r="K608" s="5"/>
      <c r="M608" s="27"/>
      <c r="N608" s="27"/>
      <c r="O608" s="27"/>
    </row>
    <row r="609" spans="3:15" s="21" customFormat="1" x14ac:dyDescent="0.3">
      <c r="C609" s="28"/>
      <c r="E609" s="22"/>
      <c r="F609" s="28"/>
      <c r="G609" s="5"/>
      <c r="H609" s="5"/>
      <c r="I609" s="6"/>
      <c r="J609" s="5"/>
      <c r="K609" s="5"/>
      <c r="M609" s="27"/>
      <c r="N609" s="27"/>
      <c r="O609" s="27"/>
    </row>
    <row r="610" spans="3:15" s="21" customFormat="1" x14ac:dyDescent="0.3">
      <c r="C610" s="28"/>
      <c r="E610" s="22"/>
      <c r="F610" s="28"/>
      <c r="G610" s="5"/>
      <c r="H610" s="5"/>
      <c r="I610" s="6"/>
      <c r="J610" s="5"/>
      <c r="K610" s="5"/>
      <c r="M610" s="27"/>
      <c r="N610" s="27"/>
      <c r="O610" s="27"/>
    </row>
    <row r="611" spans="3:15" s="21" customFormat="1" x14ac:dyDescent="0.3">
      <c r="C611" s="28"/>
      <c r="E611" s="22"/>
      <c r="F611" s="28"/>
      <c r="G611" s="5"/>
      <c r="H611" s="5"/>
      <c r="I611" s="6"/>
      <c r="J611" s="5"/>
      <c r="K611" s="5"/>
      <c r="M611" s="27"/>
      <c r="N611" s="27"/>
      <c r="O611" s="27"/>
    </row>
    <row r="612" spans="3:15" s="21" customFormat="1" x14ac:dyDescent="0.3">
      <c r="C612" s="28"/>
      <c r="E612" s="22"/>
      <c r="F612" s="28"/>
      <c r="G612" s="5"/>
      <c r="H612" s="5"/>
      <c r="I612" s="6"/>
      <c r="J612" s="5"/>
      <c r="K612" s="5"/>
      <c r="M612" s="27"/>
      <c r="N612" s="27"/>
      <c r="O612" s="27"/>
    </row>
    <row r="613" spans="3:15" s="21" customFormat="1" x14ac:dyDescent="0.3">
      <c r="C613" s="28"/>
      <c r="E613" s="22"/>
      <c r="F613" s="28"/>
      <c r="G613" s="5"/>
      <c r="H613" s="5"/>
      <c r="I613" s="6"/>
      <c r="J613" s="5"/>
      <c r="K613" s="5"/>
      <c r="M613" s="27"/>
      <c r="N613" s="27"/>
      <c r="O613" s="27"/>
    </row>
    <row r="614" spans="3:15" s="21" customFormat="1" x14ac:dyDescent="0.3">
      <c r="C614" s="28"/>
      <c r="E614" s="22"/>
      <c r="F614" s="28"/>
      <c r="G614" s="5"/>
      <c r="H614" s="5"/>
      <c r="I614" s="6"/>
      <c r="J614" s="5"/>
      <c r="K614" s="5"/>
      <c r="M614" s="27"/>
      <c r="N614" s="27"/>
      <c r="O614" s="27"/>
    </row>
    <row r="615" spans="3:15" s="21" customFormat="1" x14ac:dyDescent="0.3">
      <c r="C615" s="28"/>
      <c r="E615" s="22"/>
      <c r="F615" s="28"/>
      <c r="G615" s="5"/>
      <c r="H615" s="5"/>
      <c r="I615" s="6"/>
      <c r="J615" s="5"/>
      <c r="K615" s="5"/>
      <c r="M615" s="27"/>
      <c r="N615" s="27"/>
      <c r="O615" s="27"/>
    </row>
    <row r="616" spans="3:15" s="21" customFormat="1" x14ac:dyDescent="0.3">
      <c r="C616" s="28"/>
      <c r="E616" s="22"/>
      <c r="F616" s="28"/>
      <c r="G616" s="5"/>
      <c r="H616" s="5"/>
      <c r="I616" s="6"/>
      <c r="J616" s="5"/>
      <c r="K616" s="5"/>
      <c r="M616" s="27"/>
      <c r="N616" s="27"/>
      <c r="O616" s="27"/>
    </row>
    <row r="617" spans="3:15" s="21" customFormat="1" x14ac:dyDescent="0.3">
      <c r="C617" s="28"/>
      <c r="E617" s="22"/>
      <c r="F617" s="28"/>
      <c r="G617" s="5"/>
      <c r="H617" s="5"/>
      <c r="I617" s="6"/>
      <c r="J617" s="5"/>
      <c r="K617" s="5"/>
      <c r="M617" s="27"/>
      <c r="N617" s="27"/>
      <c r="O617" s="27"/>
    </row>
    <row r="618" spans="3:15" s="21" customFormat="1" x14ac:dyDescent="0.3">
      <c r="C618" s="28"/>
      <c r="E618" s="22"/>
      <c r="F618" s="28"/>
      <c r="G618" s="5"/>
      <c r="H618" s="5"/>
      <c r="I618" s="6"/>
      <c r="J618" s="5"/>
      <c r="K618" s="5"/>
      <c r="M618" s="27"/>
      <c r="N618" s="27"/>
      <c r="O618" s="27"/>
    </row>
    <row r="619" spans="3:15" s="21" customFormat="1" x14ac:dyDescent="0.3">
      <c r="C619" s="28"/>
      <c r="E619" s="22"/>
      <c r="F619" s="28"/>
      <c r="G619" s="5"/>
      <c r="H619" s="5"/>
      <c r="I619" s="6"/>
      <c r="J619" s="5"/>
      <c r="K619" s="5"/>
      <c r="M619" s="27"/>
      <c r="N619" s="27"/>
      <c r="O619" s="27"/>
    </row>
    <row r="620" spans="3:15" s="21" customFormat="1" x14ac:dyDescent="0.3">
      <c r="C620" s="28"/>
      <c r="E620" s="22"/>
      <c r="F620" s="28"/>
      <c r="G620" s="5"/>
      <c r="H620" s="5"/>
      <c r="I620" s="6"/>
      <c r="J620" s="5"/>
      <c r="K620" s="5"/>
      <c r="M620" s="27"/>
      <c r="N620" s="27"/>
      <c r="O620" s="27"/>
    </row>
    <row r="621" spans="3:15" s="21" customFormat="1" x14ac:dyDescent="0.3">
      <c r="C621" s="28"/>
      <c r="E621" s="22"/>
      <c r="F621" s="28"/>
      <c r="G621" s="5"/>
      <c r="H621" s="5"/>
      <c r="I621" s="6"/>
      <c r="J621" s="5"/>
      <c r="K621" s="5"/>
      <c r="M621" s="27"/>
      <c r="N621" s="27"/>
      <c r="O621" s="27"/>
    </row>
    <row r="622" spans="3:15" s="21" customFormat="1" x14ac:dyDescent="0.3">
      <c r="C622" s="28"/>
      <c r="E622" s="22"/>
      <c r="F622" s="28"/>
      <c r="G622" s="5"/>
      <c r="H622" s="5"/>
      <c r="I622" s="6"/>
      <c r="J622" s="5"/>
      <c r="K622" s="5"/>
      <c r="M622" s="27"/>
      <c r="N622" s="27"/>
      <c r="O622" s="27"/>
    </row>
    <row r="623" spans="3:15" s="21" customFormat="1" x14ac:dyDescent="0.3">
      <c r="C623" s="28"/>
      <c r="E623" s="22"/>
      <c r="F623" s="28"/>
      <c r="G623" s="5"/>
      <c r="H623" s="5"/>
      <c r="I623" s="6"/>
      <c r="J623" s="5"/>
      <c r="K623" s="5"/>
      <c r="M623" s="27"/>
      <c r="N623" s="27"/>
      <c r="O623" s="27"/>
    </row>
    <row r="624" spans="3:15" s="21" customFormat="1" x14ac:dyDescent="0.3">
      <c r="C624" s="28"/>
      <c r="E624" s="22"/>
      <c r="F624" s="28"/>
      <c r="G624" s="5"/>
      <c r="H624" s="5"/>
      <c r="I624" s="6"/>
      <c r="J624" s="5"/>
      <c r="K624" s="5"/>
      <c r="M624" s="27"/>
      <c r="N624" s="27"/>
      <c r="O624" s="27"/>
    </row>
    <row r="625" spans="3:15" s="21" customFormat="1" x14ac:dyDescent="0.3">
      <c r="C625" s="28"/>
      <c r="E625" s="22"/>
      <c r="F625" s="28"/>
      <c r="G625" s="5"/>
      <c r="H625" s="5"/>
      <c r="I625" s="6"/>
      <c r="J625" s="5"/>
      <c r="K625" s="5"/>
      <c r="M625" s="27"/>
      <c r="N625" s="27"/>
      <c r="O625" s="27"/>
    </row>
    <row r="626" spans="3:15" s="21" customFormat="1" x14ac:dyDescent="0.3">
      <c r="C626" s="28"/>
      <c r="E626" s="22"/>
      <c r="F626" s="28"/>
      <c r="G626" s="5"/>
      <c r="H626" s="5"/>
      <c r="I626" s="6"/>
      <c r="J626" s="5"/>
      <c r="K626" s="5"/>
      <c r="M626" s="27"/>
      <c r="N626" s="27"/>
      <c r="O626" s="27"/>
    </row>
    <row r="627" spans="3:15" s="21" customFormat="1" x14ac:dyDescent="0.3">
      <c r="C627" s="28"/>
      <c r="E627" s="22"/>
      <c r="F627" s="28"/>
      <c r="G627" s="5"/>
      <c r="H627" s="5"/>
      <c r="I627" s="6"/>
      <c r="J627" s="5"/>
      <c r="K627" s="5"/>
      <c r="M627" s="27"/>
      <c r="N627" s="27"/>
      <c r="O627" s="27"/>
    </row>
    <row r="628" spans="3:15" s="21" customFormat="1" x14ac:dyDescent="0.3">
      <c r="C628" s="28"/>
      <c r="E628" s="22"/>
      <c r="F628" s="28"/>
      <c r="G628" s="5"/>
      <c r="H628" s="5"/>
      <c r="I628" s="6"/>
      <c r="J628" s="5"/>
      <c r="K628" s="5"/>
      <c r="M628" s="27"/>
      <c r="N628" s="27"/>
      <c r="O628" s="27"/>
    </row>
    <row r="629" spans="3:15" s="21" customFormat="1" x14ac:dyDescent="0.3">
      <c r="C629" s="28"/>
      <c r="E629" s="22"/>
      <c r="F629" s="28"/>
      <c r="G629" s="5"/>
      <c r="H629" s="5"/>
      <c r="I629" s="6"/>
      <c r="J629" s="5"/>
      <c r="K629" s="5"/>
      <c r="M629" s="27"/>
      <c r="N629" s="27"/>
      <c r="O629" s="27"/>
    </row>
    <row r="630" spans="3:15" s="21" customFormat="1" x14ac:dyDescent="0.3">
      <c r="C630" s="28"/>
      <c r="E630" s="22"/>
      <c r="F630" s="28"/>
      <c r="G630" s="5"/>
      <c r="H630" s="5"/>
      <c r="I630" s="6"/>
      <c r="J630" s="5"/>
      <c r="K630" s="5"/>
      <c r="M630" s="27"/>
      <c r="N630" s="27"/>
      <c r="O630" s="27"/>
    </row>
    <row r="631" spans="3:15" s="21" customFormat="1" x14ac:dyDescent="0.3">
      <c r="C631" s="28"/>
      <c r="E631" s="22"/>
      <c r="F631" s="28"/>
      <c r="G631" s="5"/>
      <c r="H631" s="5"/>
      <c r="I631" s="6"/>
      <c r="J631" s="5"/>
      <c r="K631" s="5"/>
      <c r="M631" s="27"/>
      <c r="N631" s="27"/>
      <c r="O631" s="27"/>
    </row>
    <row r="632" spans="3:15" s="21" customFormat="1" x14ac:dyDescent="0.3">
      <c r="C632" s="28"/>
      <c r="E632" s="22"/>
      <c r="F632" s="28"/>
      <c r="G632" s="5"/>
      <c r="H632" s="5"/>
      <c r="I632" s="6"/>
      <c r="J632" s="5"/>
      <c r="K632" s="5"/>
      <c r="M632" s="27"/>
      <c r="N632" s="27"/>
      <c r="O632" s="27"/>
    </row>
    <row r="633" spans="3:15" s="21" customFormat="1" x14ac:dyDescent="0.3">
      <c r="C633" s="28"/>
      <c r="E633" s="22"/>
      <c r="F633" s="28"/>
      <c r="G633" s="5"/>
      <c r="H633" s="5"/>
      <c r="I633" s="6"/>
      <c r="J633" s="5"/>
      <c r="K633" s="5"/>
      <c r="M633" s="27"/>
      <c r="N633" s="27"/>
      <c r="O633" s="27"/>
    </row>
    <row r="634" spans="3:15" s="21" customFormat="1" x14ac:dyDescent="0.3">
      <c r="C634" s="28"/>
      <c r="E634" s="22"/>
      <c r="F634" s="28"/>
      <c r="G634" s="5"/>
      <c r="H634" s="5"/>
      <c r="I634" s="6"/>
      <c r="J634" s="5"/>
      <c r="K634" s="5"/>
      <c r="M634" s="27"/>
      <c r="N634" s="27"/>
      <c r="O634" s="27"/>
    </row>
    <row r="635" spans="3:15" s="21" customFormat="1" x14ac:dyDescent="0.3">
      <c r="C635" s="28"/>
      <c r="E635" s="22"/>
      <c r="F635" s="28"/>
      <c r="G635" s="5"/>
      <c r="H635" s="5"/>
      <c r="I635" s="6"/>
      <c r="J635" s="5"/>
      <c r="K635" s="5"/>
      <c r="M635" s="27"/>
      <c r="N635" s="27"/>
      <c r="O635" s="27"/>
    </row>
    <row r="636" spans="3:15" s="21" customFormat="1" x14ac:dyDescent="0.3">
      <c r="C636" s="28"/>
      <c r="E636" s="22"/>
      <c r="F636" s="28"/>
      <c r="G636" s="5"/>
      <c r="H636" s="5"/>
      <c r="I636" s="6"/>
      <c r="J636" s="5"/>
      <c r="K636" s="5"/>
      <c r="M636" s="27"/>
      <c r="N636" s="27"/>
      <c r="O636" s="27"/>
    </row>
    <row r="637" spans="3:15" s="21" customFormat="1" x14ac:dyDescent="0.3">
      <c r="C637" s="28"/>
      <c r="E637" s="22"/>
      <c r="F637" s="28"/>
      <c r="G637" s="5"/>
      <c r="H637" s="5"/>
      <c r="I637" s="6"/>
      <c r="J637" s="5"/>
      <c r="K637" s="5"/>
      <c r="M637" s="27"/>
      <c r="N637" s="27"/>
      <c r="O637" s="27"/>
    </row>
    <row r="638" spans="3:15" s="21" customFormat="1" x14ac:dyDescent="0.3">
      <c r="C638" s="28"/>
      <c r="E638" s="22"/>
      <c r="F638" s="28"/>
      <c r="G638" s="5"/>
      <c r="H638" s="5"/>
      <c r="I638" s="6"/>
      <c r="J638" s="5"/>
      <c r="K638" s="5"/>
      <c r="M638" s="27"/>
      <c r="N638" s="27"/>
      <c r="O638" s="27"/>
    </row>
    <row r="639" spans="3:15" s="21" customFormat="1" x14ac:dyDescent="0.3">
      <c r="C639" s="28"/>
      <c r="E639" s="22"/>
      <c r="F639" s="28"/>
      <c r="G639" s="5"/>
      <c r="H639" s="5"/>
      <c r="I639" s="6"/>
      <c r="J639" s="5"/>
      <c r="K639" s="5"/>
      <c r="M639" s="27"/>
      <c r="N639" s="27"/>
      <c r="O639" s="27"/>
    </row>
    <row r="640" spans="3:15" s="21" customFormat="1" x14ac:dyDescent="0.3">
      <c r="C640" s="28"/>
      <c r="E640" s="22"/>
      <c r="F640" s="28"/>
      <c r="G640" s="5"/>
      <c r="H640" s="5"/>
      <c r="I640" s="6"/>
      <c r="J640" s="5"/>
      <c r="K640" s="5"/>
      <c r="M640" s="27"/>
      <c r="N640" s="27"/>
      <c r="O640" s="27"/>
    </row>
    <row r="641" spans="3:15" s="21" customFormat="1" x14ac:dyDescent="0.3">
      <c r="C641" s="28"/>
      <c r="E641" s="22"/>
      <c r="F641" s="28"/>
      <c r="G641" s="5"/>
      <c r="H641" s="5"/>
      <c r="I641" s="6"/>
      <c r="J641" s="5"/>
      <c r="K641" s="5"/>
      <c r="M641" s="27"/>
      <c r="N641" s="27"/>
      <c r="O641" s="27"/>
    </row>
    <row r="642" spans="3:15" s="21" customFormat="1" x14ac:dyDescent="0.3">
      <c r="C642" s="28"/>
      <c r="E642" s="22"/>
      <c r="F642" s="28"/>
      <c r="G642" s="5"/>
      <c r="H642" s="5"/>
      <c r="I642" s="6"/>
      <c r="J642" s="5"/>
      <c r="K642" s="5"/>
      <c r="M642" s="27"/>
      <c r="N642" s="27"/>
      <c r="O642" s="27"/>
    </row>
    <row r="643" spans="3:15" s="21" customFormat="1" x14ac:dyDescent="0.3">
      <c r="C643" s="28"/>
      <c r="E643" s="22"/>
      <c r="F643" s="28"/>
      <c r="G643" s="5"/>
      <c r="H643" s="5"/>
      <c r="I643" s="6"/>
      <c r="J643" s="5"/>
      <c r="K643" s="5"/>
      <c r="M643" s="27"/>
      <c r="N643" s="27"/>
      <c r="O643" s="27"/>
    </row>
    <row r="644" spans="3:15" s="21" customFormat="1" x14ac:dyDescent="0.3">
      <c r="C644" s="28"/>
      <c r="E644" s="22"/>
      <c r="F644" s="28"/>
      <c r="G644" s="5"/>
      <c r="H644" s="5"/>
      <c r="I644" s="6"/>
      <c r="J644" s="5"/>
      <c r="K644" s="5"/>
      <c r="M644" s="27"/>
      <c r="N644" s="27"/>
      <c r="O644" s="27"/>
    </row>
    <row r="645" spans="3:15" s="21" customFormat="1" x14ac:dyDescent="0.3">
      <c r="C645" s="28"/>
      <c r="E645" s="22"/>
      <c r="F645" s="28"/>
      <c r="G645" s="5"/>
      <c r="H645" s="5"/>
      <c r="I645" s="6"/>
      <c r="J645" s="5"/>
      <c r="K645" s="5"/>
      <c r="M645" s="27"/>
      <c r="N645" s="27"/>
      <c r="O645" s="27"/>
    </row>
    <row r="646" spans="3:15" s="21" customFormat="1" x14ac:dyDescent="0.3">
      <c r="C646" s="28"/>
      <c r="E646" s="22"/>
      <c r="F646" s="28"/>
      <c r="G646" s="5"/>
      <c r="H646" s="5"/>
      <c r="I646" s="6"/>
      <c r="J646" s="5"/>
      <c r="K646" s="5"/>
      <c r="M646" s="27"/>
      <c r="N646" s="27"/>
      <c r="O646" s="27"/>
    </row>
    <row r="647" spans="3:15" s="21" customFormat="1" x14ac:dyDescent="0.3">
      <c r="C647" s="28"/>
      <c r="E647" s="22"/>
      <c r="F647" s="28"/>
      <c r="G647" s="5"/>
      <c r="H647" s="5"/>
      <c r="I647" s="6"/>
      <c r="J647" s="5"/>
      <c r="K647" s="5"/>
      <c r="M647" s="27"/>
      <c r="N647" s="27"/>
      <c r="O647" s="27"/>
    </row>
    <row r="648" spans="3:15" s="21" customFormat="1" x14ac:dyDescent="0.3">
      <c r="C648" s="28"/>
      <c r="E648" s="22"/>
      <c r="F648" s="28"/>
      <c r="G648" s="5"/>
      <c r="H648" s="5"/>
      <c r="I648" s="6"/>
      <c r="J648" s="5"/>
      <c r="K648" s="5"/>
      <c r="M648" s="27"/>
      <c r="N648" s="27"/>
      <c r="O648" s="27"/>
    </row>
    <row r="649" spans="3:15" s="21" customFormat="1" x14ac:dyDescent="0.3">
      <c r="C649" s="28"/>
      <c r="E649" s="22"/>
      <c r="F649" s="28"/>
      <c r="G649" s="5"/>
      <c r="H649" s="5"/>
      <c r="I649" s="6"/>
      <c r="J649" s="5"/>
      <c r="K649" s="5"/>
      <c r="M649" s="27"/>
      <c r="N649" s="27"/>
      <c r="O649" s="27"/>
    </row>
    <row r="650" spans="3:15" s="21" customFormat="1" x14ac:dyDescent="0.3">
      <c r="C650" s="28"/>
      <c r="E650" s="22"/>
      <c r="F650" s="28"/>
      <c r="G650" s="5"/>
      <c r="H650" s="5"/>
      <c r="I650" s="6"/>
      <c r="J650" s="5"/>
      <c r="K650" s="5"/>
      <c r="M650" s="27"/>
      <c r="N650" s="27"/>
      <c r="O650" s="27"/>
    </row>
    <row r="651" spans="3:15" s="21" customFormat="1" x14ac:dyDescent="0.3">
      <c r="C651" s="28"/>
      <c r="E651" s="22"/>
      <c r="F651" s="28"/>
      <c r="G651" s="5"/>
      <c r="H651" s="5"/>
      <c r="I651" s="6"/>
      <c r="J651" s="5"/>
      <c r="K651" s="5"/>
      <c r="M651" s="27"/>
      <c r="N651" s="27"/>
      <c r="O651" s="27"/>
    </row>
    <row r="652" spans="3:15" s="21" customFormat="1" x14ac:dyDescent="0.3">
      <c r="C652" s="28"/>
      <c r="E652" s="22"/>
      <c r="F652" s="28"/>
      <c r="G652" s="5"/>
      <c r="H652" s="5"/>
      <c r="I652" s="6"/>
      <c r="J652" s="5"/>
      <c r="K652" s="5"/>
      <c r="M652" s="27"/>
      <c r="N652" s="27"/>
      <c r="O652" s="27"/>
    </row>
    <row r="653" spans="3:15" s="21" customFormat="1" x14ac:dyDescent="0.3">
      <c r="C653" s="28"/>
      <c r="E653" s="22"/>
      <c r="F653" s="28"/>
      <c r="G653" s="5"/>
      <c r="H653" s="5"/>
      <c r="I653" s="6"/>
      <c r="J653" s="5"/>
      <c r="K653" s="5"/>
      <c r="M653" s="27"/>
      <c r="N653" s="27"/>
      <c r="O653" s="27"/>
    </row>
    <row r="654" spans="3:15" s="21" customFormat="1" x14ac:dyDescent="0.3">
      <c r="C654" s="28"/>
      <c r="E654" s="22"/>
      <c r="F654" s="28"/>
      <c r="G654" s="5"/>
      <c r="H654" s="5"/>
      <c r="I654" s="6"/>
      <c r="J654" s="5"/>
      <c r="K654" s="5"/>
      <c r="M654" s="27"/>
      <c r="N654" s="27"/>
      <c r="O654" s="27"/>
    </row>
    <row r="655" spans="3:15" s="21" customFormat="1" x14ac:dyDescent="0.3">
      <c r="C655" s="28"/>
      <c r="E655" s="22"/>
      <c r="F655" s="28"/>
      <c r="G655" s="5"/>
      <c r="H655" s="5"/>
      <c r="I655" s="6"/>
      <c r="J655" s="5"/>
      <c r="K655" s="5"/>
      <c r="M655" s="27"/>
      <c r="N655" s="27"/>
      <c r="O655" s="27"/>
    </row>
    <row r="656" spans="3:15" s="21" customFormat="1" x14ac:dyDescent="0.3">
      <c r="C656" s="28"/>
      <c r="E656" s="22"/>
      <c r="F656" s="28"/>
      <c r="G656" s="5"/>
      <c r="H656" s="5"/>
      <c r="I656" s="6"/>
      <c r="J656" s="5"/>
      <c r="K656" s="5"/>
      <c r="M656" s="27"/>
      <c r="N656" s="27"/>
      <c r="O656" s="27"/>
    </row>
    <row r="657" spans="3:15" s="21" customFormat="1" x14ac:dyDescent="0.3">
      <c r="C657" s="28"/>
      <c r="E657" s="22"/>
      <c r="F657" s="28"/>
      <c r="G657" s="5"/>
      <c r="H657" s="5"/>
      <c r="I657" s="6"/>
      <c r="J657" s="5"/>
      <c r="K657" s="5"/>
      <c r="M657" s="27"/>
      <c r="N657" s="27"/>
      <c r="O657" s="27"/>
    </row>
    <row r="658" spans="3:15" s="21" customFormat="1" x14ac:dyDescent="0.3">
      <c r="C658" s="28"/>
      <c r="E658" s="22"/>
      <c r="F658" s="28"/>
      <c r="G658" s="5"/>
      <c r="H658" s="5"/>
      <c r="I658" s="6"/>
      <c r="J658" s="5"/>
      <c r="K658" s="5"/>
      <c r="M658" s="27"/>
      <c r="N658" s="27"/>
      <c r="O658" s="27"/>
    </row>
    <row r="659" spans="3:15" s="21" customFormat="1" x14ac:dyDescent="0.3">
      <c r="C659" s="28"/>
      <c r="E659" s="22"/>
      <c r="F659" s="28"/>
      <c r="G659" s="5"/>
      <c r="H659" s="5"/>
      <c r="I659" s="6"/>
      <c r="J659" s="5"/>
      <c r="K659" s="5"/>
      <c r="M659" s="27"/>
      <c r="N659" s="27"/>
      <c r="O659" s="27"/>
    </row>
    <row r="660" spans="3:15" s="21" customFormat="1" x14ac:dyDescent="0.3">
      <c r="C660" s="28"/>
      <c r="E660" s="22"/>
      <c r="F660" s="28"/>
      <c r="G660" s="5"/>
      <c r="H660" s="5"/>
      <c r="I660" s="6"/>
      <c r="J660" s="5"/>
      <c r="K660" s="5"/>
      <c r="M660" s="27"/>
      <c r="N660" s="27"/>
      <c r="O660" s="27"/>
    </row>
    <row r="661" spans="3:15" s="21" customFormat="1" x14ac:dyDescent="0.3">
      <c r="C661" s="28"/>
      <c r="E661" s="22"/>
      <c r="F661" s="28"/>
      <c r="G661" s="5"/>
      <c r="H661" s="5"/>
      <c r="I661" s="6"/>
      <c r="J661" s="5"/>
      <c r="K661" s="5"/>
      <c r="M661" s="27"/>
      <c r="N661" s="27"/>
      <c r="O661" s="27"/>
    </row>
    <row r="662" spans="3:15" s="21" customFormat="1" x14ac:dyDescent="0.3">
      <c r="C662" s="28"/>
      <c r="E662" s="22"/>
      <c r="F662" s="28"/>
      <c r="G662" s="5"/>
      <c r="H662" s="5"/>
      <c r="I662" s="6"/>
      <c r="J662" s="5"/>
      <c r="K662" s="5"/>
      <c r="M662" s="27"/>
      <c r="N662" s="27"/>
      <c r="O662" s="27"/>
    </row>
    <row r="663" spans="3:15" s="21" customFormat="1" x14ac:dyDescent="0.3">
      <c r="C663" s="28"/>
      <c r="E663" s="22"/>
      <c r="F663" s="28"/>
      <c r="G663" s="5"/>
      <c r="H663" s="5"/>
      <c r="I663" s="6"/>
      <c r="J663" s="5"/>
      <c r="K663" s="5"/>
      <c r="M663" s="27"/>
      <c r="N663" s="27"/>
      <c r="O663" s="27"/>
    </row>
    <row r="664" spans="3:15" s="21" customFormat="1" x14ac:dyDescent="0.3">
      <c r="C664" s="28"/>
      <c r="E664" s="22"/>
      <c r="F664" s="28"/>
      <c r="G664" s="5"/>
      <c r="H664" s="5"/>
      <c r="I664" s="6"/>
      <c r="J664" s="5"/>
      <c r="K664" s="5"/>
      <c r="M664" s="27"/>
      <c r="N664" s="27"/>
      <c r="O664" s="27"/>
    </row>
    <row r="665" spans="3:15" s="21" customFormat="1" x14ac:dyDescent="0.3">
      <c r="C665" s="28"/>
      <c r="E665" s="22"/>
      <c r="F665" s="28"/>
      <c r="G665" s="5"/>
      <c r="H665" s="5"/>
      <c r="I665" s="6"/>
      <c r="J665" s="5"/>
      <c r="K665" s="5"/>
      <c r="M665" s="27"/>
      <c r="N665" s="27"/>
      <c r="O665" s="27"/>
    </row>
    <row r="666" spans="3:15" s="21" customFormat="1" x14ac:dyDescent="0.3">
      <c r="C666" s="28"/>
      <c r="E666" s="22"/>
      <c r="F666" s="28"/>
      <c r="G666" s="5"/>
      <c r="H666" s="5"/>
      <c r="I666" s="6"/>
      <c r="J666" s="5"/>
      <c r="K666" s="5"/>
      <c r="M666" s="27"/>
      <c r="N666" s="27"/>
      <c r="O666" s="27"/>
    </row>
    <row r="667" spans="3:15" s="21" customFormat="1" x14ac:dyDescent="0.3">
      <c r="C667" s="28"/>
      <c r="E667" s="22"/>
      <c r="F667" s="28"/>
      <c r="G667" s="5"/>
      <c r="H667" s="5"/>
      <c r="I667" s="6"/>
      <c r="J667" s="5"/>
      <c r="K667" s="5"/>
      <c r="M667" s="27"/>
      <c r="N667" s="27"/>
      <c r="O667" s="27"/>
    </row>
    <row r="668" spans="3:15" s="21" customFormat="1" x14ac:dyDescent="0.3">
      <c r="C668" s="28"/>
      <c r="E668" s="22"/>
      <c r="F668" s="28"/>
      <c r="G668" s="5"/>
      <c r="H668" s="5"/>
      <c r="I668" s="6"/>
      <c r="J668" s="5"/>
      <c r="K668" s="5"/>
      <c r="M668" s="27"/>
      <c r="N668" s="27"/>
      <c r="O668" s="27"/>
    </row>
    <row r="669" spans="3:15" s="21" customFormat="1" x14ac:dyDescent="0.3">
      <c r="C669" s="28"/>
      <c r="E669" s="22"/>
      <c r="F669" s="28"/>
      <c r="G669" s="5"/>
      <c r="H669" s="5"/>
      <c r="I669" s="6"/>
      <c r="J669" s="5"/>
      <c r="K669" s="5"/>
      <c r="M669" s="27"/>
      <c r="N669" s="27"/>
      <c r="O669" s="27"/>
    </row>
    <row r="670" spans="3:15" s="21" customFormat="1" x14ac:dyDescent="0.3">
      <c r="C670" s="28"/>
      <c r="E670" s="22"/>
      <c r="F670" s="28"/>
      <c r="G670" s="5"/>
      <c r="H670" s="5"/>
      <c r="I670" s="6"/>
      <c r="J670" s="5"/>
      <c r="K670" s="5"/>
      <c r="M670" s="27"/>
      <c r="N670" s="27"/>
      <c r="O670" s="27"/>
    </row>
    <row r="671" spans="3:15" s="21" customFormat="1" x14ac:dyDescent="0.3">
      <c r="C671" s="28"/>
      <c r="E671" s="22"/>
      <c r="F671" s="28"/>
      <c r="G671" s="5"/>
      <c r="H671" s="5"/>
      <c r="I671" s="6"/>
      <c r="J671" s="5"/>
      <c r="K671" s="5"/>
      <c r="M671" s="27"/>
      <c r="N671" s="27"/>
      <c r="O671" s="27"/>
    </row>
    <row r="672" spans="3:15" s="21" customFormat="1" x14ac:dyDescent="0.3">
      <c r="C672" s="28"/>
      <c r="E672" s="22"/>
      <c r="F672" s="28"/>
      <c r="G672" s="5"/>
      <c r="H672" s="5"/>
      <c r="I672" s="6"/>
      <c r="J672" s="5"/>
      <c r="K672" s="5"/>
      <c r="M672" s="27"/>
      <c r="N672" s="27"/>
      <c r="O672" s="27"/>
    </row>
    <row r="673" spans="3:15" s="21" customFormat="1" x14ac:dyDescent="0.3">
      <c r="C673" s="28"/>
      <c r="E673" s="22"/>
      <c r="F673" s="28"/>
      <c r="G673" s="5"/>
      <c r="H673" s="5"/>
      <c r="I673" s="6"/>
      <c r="J673" s="5"/>
      <c r="K673" s="5"/>
      <c r="M673" s="27"/>
      <c r="N673" s="27"/>
      <c r="O673" s="27"/>
    </row>
    <row r="674" spans="3:15" s="21" customFormat="1" x14ac:dyDescent="0.3">
      <c r="C674" s="28"/>
      <c r="E674" s="22"/>
      <c r="F674" s="28"/>
      <c r="G674" s="5"/>
      <c r="H674" s="5"/>
      <c r="I674" s="6"/>
      <c r="J674" s="5"/>
      <c r="K674" s="5"/>
      <c r="M674" s="27"/>
      <c r="N674" s="27"/>
      <c r="O674" s="27"/>
    </row>
    <row r="675" spans="3:15" s="21" customFormat="1" x14ac:dyDescent="0.3">
      <c r="C675" s="28"/>
      <c r="E675" s="22"/>
      <c r="F675" s="28"/>
      <c r="G675" s="5"/>
      <c r="H675" s="5"/>
      <c r="I675" s="6"/>
      <c r="J675" s="5"/>
      <c r="K675" s="5"/>
      <c r="M675" s="27"/>
      <c r="N675" s="27"/>
      <c r="O675" s="27"/>
    </row>
    <row r="676" spans="3:15" s="21" customFormat="1" x14ac:dyDescent="0.3">
      <c r="C676" s="28"/>
      <c r="E676" s="22"/>
      <c r="F676" s="28"/>
      <c r="G676" s="5"/>
      <c r="H676" s="5"/>
      <c r="I676" s="6"/>
      <c r="J676" s="5"/>
      <c r="K676" s="5"/>
      <c r="M676" s="27"/>
      <c r="N676" s="27"/>
      <c r="O676" s="27"/>
    </row>
    <row r="677" spans="3:15" s="21" customFormat="1" x14ac:dyDescent="0.3">
      <c r="C677" s="28"/>
      <c r="E677" s="22"/>
      <c r="F677" s="28"/>
      <c r="G677" s="5"/>
      <c r="H677" s="5"/>
      <c r="I677" s="6"/>
      <c r="J677" s="5"/>
      <c r="K677" s="5"/>
      <c r="M677" s="27"/>
      <c r="N677" s="27"/>
      <c r="O677" s="27"/>
    </row>
    <row r="678" spans="3:15" s="21" customFormat="1" x14ac:dyDescent="0.3">
      <c r="C678" s="28"/>
      <c r="E678" s="22"/>
      <c r="F678" s="28"/>
      <c r="G678" s="5"/>
      <c r="H678" s="5"/>
      <c r="I678" s="6"/>
      <c r="J678" s="5"/>
      <c r="K678" s="5"/>
      <c r="M678" s="27"/>
      <c r="N678" s="27"/>
      <c r="O678" s="27"/>
    </row>
    <row r="679" spans="3:15" s="21" customFormat="1" x14ac:dyDescent="0.3">
      <c r="C679" s="28"/>
      <c r="E679" s="22"/>
      <c r="F679" s="28"/>
      <c r="G679" s="5"/>
      <c r="H679" s="5"/>
      <c r="I679" s="6"/>
      <c r="J679" s="5"/>
      <c r="K679" s="5"/>
      <c r="M679" s="27"/>
      <c r="N679" s="27"/>
      <c r="O679" s="27"/>
    </row>
    <row r="680" spans="3:15" s="21" customFormat="1" x14ac:dyDescent="0.3">
      <c r="C680" s="28"/>
      <c r="E680" s="22"/>
      <c r="F680" s="28"/>
      <c r="G680" s="5"/>
      <c r="H680" s="5"/>
      <c r="I680" s="6"/>
      <c r="J680" s="5"/>
      <c r="K680" s="5"/>
      <c r="M680" s="27"/>
      <c r="N680" s="27"/>
      <c r="O680" s="27"/>
    </row>
    <row r="681" spans="3:15" s="21" customFormat="1" x14ac:dyDescent="0.3">
      <c r="C681" s="28"/>
      <c r="E681" s="22"/>
      <c r="F681" s="28"/>
      <c r="G681" s="5"/>
      <c r="H681" s="5"/>
      <c r="I681" s="6"/>
      <c r="J681" s="5"/>
      <c r="K681" s="5"/>
      <c r="M681" s="27"/>
      <c r="N681" s="27"/>
      <c r="O681" s="27"/>
    </row>
    <row r="682" spans="3:15" s="21" customFormat="1" x14ac:dyDescent="0.3">
      <c r="C682" s="28"/>
      <c r="E682" s="22"/>
      <c r="F682" s="28"/>
      <c r="G682" s="5"/>
      <c r="H682" s="5"/>
      <c r="I682" s="6"/>
      <c r="J682" s="5"/>
      <c r="K682" s="5"/>
      <c r="M682" s="27"/>
      <c r="N682" s="27"/>
      <c r="O682" s="27"/>
    </row>
    <row r="683" spans="3:15" s="21" customFormat="1" x14ac:dyDescent="0.3">
      <c r="C683" s="28"/>
      <c r="E683" s="22"/>
      <c r="F683" s="28"/>
      <c r="G683" s="5"/>
      <c r="H683" s="5"/>
      <c r="I683" s="6"/>
      <c r="J683" s="5"/>
      <c r="K683" s="5"/>
      <c r="M683" s="27"/>
      <c r="N683" s="27"/>
      <c r="O683" s="27"/>
    </row>
    <row r="684" spans="3:15" s="21" customFormat="1" x14ac:dyDescent="0.3">
      <c r="C684" s="28"/>
      <c r="E684" s="22"/>
      <c r="F684" s="28"/>
      <c r="G684" s="5"/>
      <c r="H684" s="5"/>
      <c r="I684" s="6"/>
      <c r="J684" s="5"/>
      <c r="K684" s="5"/>
      <c r="M684" s="27"/>
      <c r="N684" s="27"/>
      <c r="O684" s="27"/>
    </row>
    <row r="685" spans="3:15" s="21" customFormat="1" x14ac:dyDescent="0.3">
      <c r="C685" s="28"/>
      <c r="E685" s="22"/>
      <c r="F685" s="28"/>
      <c r="G685" s="5"/>
      <c r="H685" s="5"/>
      <c r="I685" s="6"/>
      <c r="J685" s="5"/>
      <c r="K685" s="5"/>
      <c r="M685" s="27"/>
      <c r="N685" s="27"/>
      <c r="O685" s="27"/>
    </row>
    <row r="686" spans="3:15" s="21" customFormat="1" x14ac:dyDescent="0.3">
      <c r="C686" s="28"/>
      <c r="E686" s="22"/>
      <c r="F686" s="28"/>
      <c r="G686" s="5"/>
      <c r="H686" s="5"/>
      <c r="I686" s="6"/>
      <c r="J686" s="5"/>
      <c r="K686" s="5"/>
      <c r="M686" s="27"/>
      <c r="N686" s="27"/>
      <c r="O686" s="27"/>
    </row>
    <row r="687" spans="3:15" s="21" customFormat="1" x14ac:dyDescent="0.3">
      <c r="C687" s="28"/>
      <c r="E687" s="22"/>
      <c r="F687" s="28"/>
      <c r="G687" s="5"/>
      <c r="H687" s="5"/>
      <c r="I687" s="6"/>
      <c r="J687" s="5"/>
      <c r="K687" s="5"/>
      <c r="M687" s="27"/>
      <c r="N687" s="27"/>
      <c r="O687" s="27"/>
    </row>
    <row r="688" spans="3:15" s="21" customFormat="1" x14ac:dyDescent="0.3">
      <c r="C688" s="28"/>
      <c r="E688" s="22"/>
      <c r="F688" s="28"/>
      <c r="G688" s="5"/>
      <c r="H688" s="5"/>
      <c r="I688" s="6"/>
      <c r="J688" s="5"/>
      <c r="K688" s="5"/>
      <c r="M688" s="27"/>
      <c r="N688" s="27"/>
      <c r="O688" s="27"/>
    </row>
    <row r="689" spans="3:15" s="21" customFormat="1" x14ac:dyDescent="0.3">
      <c r="C689" s="28"/>
      <c r="E689" s="22"/>
      <c r="F689" s="28"/>
      <c r="G689" s="5"/>
      <c r="H689" s="5"/>
      <c r="I689" s="6"/>
      <c r="J689" s="5"/>
      <c r="K689" s="5"/>
      <c r="M689" s="27"/>
      <c r="N689" s="27"/>
      <c r="O689" s="27"/>
    </row>
    <row r="690" spans="3:15" s="21" customFormat="1" x14ac:dyDescent="0.3">
      <c r="C690" s="28"/>
      <c r="E690" s="22"/>
      <c r="F690" s="28"/>
      <c r="G690" s="5"/>
      <c r="H690" s="5"/>
      <c r="I690" s="6"/>
      <c r="J690" s="5"/>
      <c r="K690" s="5"/>
      <c r="M690" s="27"/>
      <c r="N690" s="27"/>
      <c r="O690" s="27"/>
    </row>
    <row r="691" spans="3:15" s="21" customFormat="1" x14ac:dyDescent="0.3">
      <c r="C691" s="28"/>
      <c r="E691" s="22"/>
      <c r="F691" s="28"/>
      <c r="G691" s="5"/>
      <c r="H691" s="5"/>
      <c r="I691" s="6"/>
      <c r="J691" s="5"/>
      <c r="K691" s="5"/>
      <c r="M691" s="27"/>
      <c r="N691" s="27"/>
      <c r="O691" s="27"/>
    </row>
    <row r="692" spans="3:15" s="21" customFormat="1" x14ac:dyDescent="0.3">
      <c r="C692" s="28"/>
      <c r="E692" s="22"/>
      <c r="F692" s="28"/>
      <c r="G692" s="5"/>
      <c r="H692" s="5"/>
      <c r="I692" s="6"/>
      <c r="J692" s="5"/>
      <c r="K692" s="5"/>
      <c r="M692" s="27"/>
      <c r="N692" s="27"/>
      <c r="O692" s="27"/>
    </row>
    <row r="693" spans="3:15" s="21" customFormat="1" x14ac:dyDescent="0.3">
      <c r="C693" s="28"/>
      <c r="E693" s="22"/>
      <c r="F693" s="28"/>
      <c r="G693" s="5"/>
      <c r="H693" s="5"/>
      <c r="I693" s="6"/>
      <c r="J693" s="5"/>
      <c r="K693" s="5"/>
      <c r="M693" s="27"/>
      <c r="N693" s="27"/>
      <c r="O693" s="27"/>
    </row>
    <row r="694" spans="3:15" s="21" customFormat="1" x14ac:dyDescent="0.3">
      <c r="C694" s="28"/>
      <c r="E694" s="22"/>
      <c r="F694" s="28"/>
      <c r="G694" s="5"/>
      <c r="H694" s="5"/>
      <c r="I694" s="6"/>
      <c r="J694" s="5"/>
      <c r="K694" s="5"/>
      <c r="M694" s="27"/>
      <c r="N694" s="27"/>
      <c r="O694" s="27"/>
    </row>
    <row r="695" spans="3:15" s="21" customFormat="1" x14ac:dyDescent="0.3">
      <c r="C695" s="28"/>
      <c r="E695" s="22"/>
      <c r="F695" s="28"/>
      <c r="G695" s="5"/>
      <c r="H695" s="5"/>
      <c r="I695" s="6"/>
      <c r="J695" s="5"/>
      <c r="K695" s="5"/>
      <c r="M695" s="27"/>
      <c r="N695" s="27"/>
      <c r="O695" s="27"/>
    </row>
    <row r="696" spans="3:15" s="21" customFormat="1" x14ac:dyDescent="0.3">
      <c r="C696" s="28"/>
      <c r="E696" s="22"/>
      <c r="F696" s="28"/>
      <c r="G696" s="5"/>
      <c r="H696" s="5"/>
      <c r="I696" s="6"/>
      <c r="J696" s="5"/>
      <c r="K696" s="5"/>
      <c r="M696" s="27"/>
      <c r="N696" s="27"/>
      <c r="O696" s="27"/>
    </row>
    <row r="697" spans="3:15" s="21" customFormat="1" x14ac:dyDescent="0.3">
      <c r="C697" s="28"/>
      <c r="E697" s="22"/>
      <c r="F697" s="28"/>
      <c r="G697" s="5"/>
      <c r="H697" s="5"/>
      <c r="I697" s="6"/>
      <c r="J697" s="5"/>
      <c r="K697" s="5"/>
      <c r="M697" s="27"/>
      <c r="N697" s="27"/>
      <c r="O697" s="27"/>
    </row>
    <row r="698" spans="3:15" s="21" customFormat="1" x14ac:dyDescent="0.3">
      <c r="C698" s="28"/>
      <c r="E698" s="22"/>
      <c r="F698" s="28"/>
      <c r="G698" s="5"/>
      <c r="H698" s="5"/>
      <c r="I698" s="6"/>
      <c r="J698" s="5"/>
      <c r="K698" s="5"/>
      <c r="M698" s="27"/>
      <c r="N698" s="27"/>
      <c r="O698" s="27"/>
    </row>
    <row r="699" spans="3:15" s="21" customFormat="1" x14ac:dyDescent="0.3">
      <c r="C699" s="28"/>
      <c r="E699" s="22"/>
      <c r="F699" s="28"/>
      <c r="G699" s="5"/>
      <c r="H699" s="5"/>
      <c r="I699" s="6"/>
      <c r="J699" s="5"/>
      <c r="K699" s="5"/>
      <c r="M699" s="27"/>
      <c r="N699" s="27"/>
      <c r="O699" s="27"/>
    </row>
    <row r="700" spans="3:15" s="21" customFormat="1" x14ac:dyDescent="0.3">
      <c r="C700" s="28"/>
      <c r="E700" s="22"/>
      <c r="F700" s="28"/>
      <c r="G700" s="5"/>
      <c r="H700" s="5"/>
      <c r="I700" s="6"/>
      <c r="J700" s="5"/>
      <c r="K700" s="5"/>
      <c r="M700" s="27"/>
      <c r="N700" s="27"/>
      <c r="O700" s="27"/>
    </row>
    <row r="701" spans="3:15" s="21" customFormat="1" x14ac:dyDescent="0.3">
      <c r="C701" s="28"/>
      <c r="E701" s="22"/>
      <c r="F701" s="28"/>
      <c r="G701" s="5"/>
      <c r="H701" s="5"/>
      <c r="I701" s="6"/>
      <c r="J701" s="5"/>
      <c r="K701" s="5"/>
      <c r="M701" s="27"/>
      <c r="N701" s="27"/>
      <c r="O701" s="27"/>
    </row>
    <row r="702" spans="3:15" s="21" customFormat="1" x14ac:dyDescent="0.3">
      <c r="C702" s="28"/>
      <c r="E702" s="22"/>
      <c r="F702" s="28"/>
      <c r="G702" s="5"/>
      <c r="H702" s="5"/>
      <c r="I702" s="6"/>
      <c r="J702" s="5"/>
      <c r="K702" s="5"/>
      <c r="M702" s="27"/>
      <c r="N702" s="27"/>
      <c r="O702" s="27"/>
    </row>
    <row r="703" spans="3:15" s="21" customFormat="1" x14ac:dyDescent="0.3">
      <c r="C703" s="28"/>
      <c r="E703" s="22"/>
      <c r="F703" s="28"/>
      <c r="G703" s="5"/>
      <c r="H703" s="5"/>
      <c r="I703" s="6"/>
      <c r="J703" s="5"/>
      <c r="K703" s="5"/>
      <c r="M703" s="27"/>
      <c r="N703" s="27"/>
      <c r="O703" s="27"/>
    </row>
    <row r="704" spans="3:15" s="21" customFormat="1" x14ac:dyDescent="0.3">
      <c r="C704" s="28"/>
      <c r="E704" s="22"/>
      <c r="F704" s="28"/>
      <c r="G704" s="5"/>
      <c r="H704" s="5"/>
      <c r="I704" s="6"/>
      <c r="J704" s="5"/>
      <c r="K704" s="5"/>
      <c r="M704" s="27"/>
      <c r="N704" s="27"/>
      <c r="O704" s="27"/>
    </row>
    <row r="705" spans="3:15" s="21" customFormat="1" x14ac:dyDescent="0.3">
      <c r="C705" s="28"/>
      <c r="E705" s="22"/>
      <c r="F705" s="28"/>
      <c r="G705" s="5"/>
      <c r="H705" s="5"/>
      <c r="I705" s="6"/>
      <c r="J705" s="5"/>
      <c r="K705" s="5"/>
      <c r="M705" s="27"/>
      <c r="N705" s="27"/>
      <c r="O705" s="27"/>
    </row>
    <row r="706" spans="3:15" s="21" customFormat="1" x14ac:dyDescent="0.3">
      <c r="C706" s="28"/>
      <c r="E706" s="22"/>
      <c r="F706" s="28"/>
      <c r="G706" s="5"/>
      <c r="H706" s="5"/>
      <c r="I706" s="6"/>
      <c r="J706" s="5"/>
      <c r="K706" s="5"/>
      <c r="M706" s="27"/>
      <c r="N706" s="27"/>
      <c r="O706" s="27"/>
    </row>
    <row r="707" spans="3:15" s="21" customFormat="1" x14ac:dyDescent="0.3">
      <c r="C707" s="28"/>
      <c r="E707" s="22"/>
      <c r="F707" s="28"/>
      <c r="G707" s="5"/>
      <c r="H707" s="5"/>
      <c r="I707" s="6"/>
      <c r="J707" s="5"/>
      <c r="K707" s="5"/>
      <c r="M707" s="27"/>
      <c r="N707" s="27"/>
      <c r="O707" s="27"/>
    </row>
    <row r="708" spans="3:15" s="21" customFormat="1" x14ac:dyDescent="0.3">
      <c r="C708" s="28"/>
      <c r="E708" s="22"/>
      <c r="F708" s="28"/>
      <c r="G708" s="5"/>
      <c r="H708" s="5"/>
      <c r="I708" s="6"/>
      <c r="J708" s="5"/>
      <c r="K708" s="5"/>
      <c r="M708" s="27"/>
      <c r="N708" s="27"/>
      <c r="O708" s="27"/>
    </row>
    <row r="709" spans="3:15" s="21" customFormat="1" x14ac:dyDescent="0.3">
      <c r="C709" s="28"/>
      <c r="E709" s="22"/>
      <c r="F709" s="28"/>
      <c r="G709" s="5"/>
      <c r="H709" s="5"/>
      <c r="I709" s="6"/>
      <c r="J709" s="5"/>
      <c r="K709" s="5"/>
      <c r="M709" s="27"/>
      <c r="N709" s="27"/>
      <c r="O709" s="27"/>
    </row>
    <row r="710" spans="3:15" s="21" customFormat="1" x14ac:dyDescent="0.3">
      <c r="C710" s="28"/>
      <c r="E710" s="22"/>
      <c r="F710" s="28"/>
      <c r="G710" s="5"/>
      <c r="H710" s="5"/>
      <c r="I710" s="6"/>
      <c r="J710" s="5"/>
      <c r="K710" s="5"/>
      <c r="M710" s="27"/>
      <c r="N710" s="27"/>
      <c r="O710" s="27"/>
    </row>
    <row r="711" spans="3:15" s="21" customFormat="1" x14ac:dyDescent="0.3">
      <c r="C711" s="28"/>
      <c r="E711" s="22"/>
      <c r="F711" s="28"/>
      <c r="G711" s="5"/>
      <c r="H711" s="5"/>
      <c r="I711" s="6"/>
      <c r="J711" s="5"/>
      <c r="K711" s="5"/>
      <c r="M711" s="27"/>
      <c r="N711" s="27"/>
      <c r="O711" s="27"/>
    </row>
    <row r="712" spans="3:15" s="21" customFormat="1" x14ac:dyDescent="0.3">
      <c r="C712" s="28"/>
      <c r="E712" s="22"/>
      <c r="F712" s="28"/>
      <c r="G712" s="5"/>
      <c r="H712" s="5"/>
      <c r="I712" s="6"/>
      <c r="J712" s="5"/>
      <c r="K712" s="5"/>
      <c r="M712" s="27"/>
      <c r="N712" s="27"/>
      <c r="O712" s="27"/>
    </row>
    <row r="713" spans="3:15" s="21" customFormat="1" x14ac:dyDescent="0.3">
      <c r="C713" s="28"/>
      <c r="E713" s="22"/>
      <c r="F713" s="28"/>
      <c r="G713" s="5"/>
      <c r="H713" s="5"/>
      <c r="I713" s="6"/>
      <c r="J713" s="5"/>
      <c r="K713" s="5"/>
      <c r="M713" s="27"/>
      <c r="N713" s="27"/>
      <c r="O713" s="27"/>
    </row>
    <row r="714" spans="3:15" s="21" customFormat="1" x14ac:dyDescent="0.3">
      <c r="C714" s="28"/>
      <c r="E714" s="22"/>
      <c r="F714" s="28"/>
      <c r="G714" s="5"/>
      <c r="H714" s="5"/>
      <c r="I714" s="6"/>
      <c r="J714" s="5"/>
      <c r="K714" s="5"/>
      <c r="M714" s="27"/>
      <c r="N714" s="27"/>
      <c r="O714" s="27"/>
    </row>
    <row r="715" spans="3:15" s="21" customFormat="1" x14ac:dyDescent="0.3">
      <c r="C715" s="28"/>
      <c r="E715" s="22"/>
      <c r="F715" s="28"/>
      <c r="G715" s="5"/>
      <c r="H715" s="5"/>
      <c r="I715" s="6"/>
      <c r="J715" s="5"/>
      <c r="K715" s="5"/>
      <c r="M715" s="27"/>
      <c r="N715" s="27"/>
      <c r="O715" s="27"/>
    </row>
    <row r="716" spans="3:15" s="21" customFormat="1" x14ac:dyDescent="0.3">
      <c r="C716" s="28"/>
      <c r="E716" s="22"/>
      <c r="F716" s="28"/>
      <c r="G716" s="5"/>
      <c r="H716" s="5"/>
      <c r="I716" s="6"/>
      <c r="J716" s="5"/>
      <c r="K716" s="5"/>
      <c r="M716" s="27"/>
      <c r="N716" s="27"/>
      <c r="O716" s="27"/>
    </row>
    <row r="717" spans="3:15" s="21" customFormat="1" x14ac:dyDescent="0.3">
      <c r="C717" s="28"/>
      <c r="E717" s="22"/>
      <c r="F717" s="28"/>
      <c r="G717" s="5"/>
      <c r="H717" s="5"/>
      <c r="I717" s="6"/>
      <c r="J717" s="5"/>
      <c r="K717" s="5"/>
      <c r="M717" s="27"/>
      <c r="N717" s="27"/>
      <c r="O717" s="27"/>
    </row>
    <row r="718" spans="3:15" s="21" customFormat="1" x14ac:dyDescent="0.3">
      <c r="C718" s="28"/>
      <c r="E718" s="22"/>
      <c r="F718" s="28"/>
      <c r="G718" s="5"/>
      <c r="H718" s="5"/>
      <c r="I718" s="6"/>
      <c r="J718" s="5"/>
      <c r="K718" s="5"/>
      <c r="M718" s="27"/>
      <c r="N718" s="27"/>
      <c r="O718" s="27"/>
    </row>
    <row r="719" spans="3:15" s="21" customFormat="1" x14ac:dyDescent="0.3">
      <c r="C719" s="28"/>
      <c r="E719" s="22"/>
      <c r="F719" s="28"/>
      <c r="G719" s="5"/>
      <c r="H719" s="5"/>
      <c r="I719" s="6"/>
      <c r="J719" s="5"/>
      <c r="K719" s="5"/>
      <c r="M719" s="27"/>
      <c r="N719" s="27"/>
      <c r="O719" s="27"/>
    </row>
    <row r="720" spans="3:15" s="21" customFormat="1" x14ac:dyDescent="0.3">
      <c r="C720" s="28"/>
      <c r="E720" s="22"/>
      <c r="F720" s="28"/>
      <c r="G720" s="5"/>
      <c r="H720" s="5"/>
      <c r="I720" s="6"/>
      <c r="J720" s="5"/>
      <c r="K720" s="5"/>
      <c r="M720" s="27"/>
      <c r="N720" s="27"/>
      <c r="O720" s="27"/>
    </row>
    <row r="721" spans="3:15" s="21" customFormat="1" x14ac:dyDescent="0.3">
      <c r="C721" s="28"/>
      <c r="E721" s="22"/>
      <c r="F721" s="28"/>
      <c r="G721" s="5"/>
      <c r="H721" s="5"/>
      <c r="I721" s="6"/>
      <c r="J721" s="5"/>
      <c r="K721" s="5"/>
      <c r="M721" s="27"/>
      <c r="N721" s="27"/>
      <c r="O721" s="27"/>
    </row>
    <row r="722" spans="3:15" s="21" customFormat="1" x14ac:dyDescent="0.3">
      <c r="C722" s="28"/>
      <c r="E722" s="22"/>
      <c r="F722" s="28"/>
      <c r="G722" s="5"/>
      <c r="H722" s="5"/>
      <c r="I722" s="6"/>
      <c r="J722" s="5"/>
      <c r="K722" s="5"/>
      <c r="M722" s="27"/>
      <c r="N722" s="27"/>
      <c r="O722" s="27"/>
    </row>
    <row r="723" spans="3:15" s="21" customFormat="1" x14ac:dyDescent="0.3">
      <c r="C723" s="28"/>
      <c r="E723" s="22"/>
      <c r="F723" s="28"/>
      <c r="G723" s="5"/>
      <c r="H723" s="5"/>
      <c r="I723" s="6"/>
      <c r="J723" s="5"/>
      <c r="K723" s="5"/>
      <c r="M723" s="27"/>
      <c r="N723" s="27"/>
      <c r="O723" s="27"/>
    </row>
    <row r="724" spans="3:15" s="21" customFormat="1" x14ac:dyDescent="0.3">
      <c r="C724" s="28"/>
      <c r="E724" s="22"/>
      <c r="F724" s="28"/>
      <c r="G724" s="5"/>
      <c r="H724" s="5"/>
      <c r="I724" s="6"/>
      <c r="J724" s="5"/>
      <c r="K724" s="5"/>
      <c r="M724" s="27"/>
      <c r="N724" s="27"/>
      <c r="O724" s="27"/>
    </row>
    <row r="725" spans="3:15" s="21" customFormat="1" x14ac:dyDescent="0.3">
      <c r="C725" s="28"/>
      <c r="E725" s="22"/>
      <c r="F725" s="28"/>
      <c r="G725" s="5"/>
      <c r="H725" s="5"/>
      <c r="I725" s="6"/>
      <c r="J725" s="5"/>
      <c r="K725" s="5"/>
      <c r="M725" s="27"/>
      <c r="N725" s="27"/>
      <c r="O725" s="27"/>
    </row>
    <row r="726" spans="3:15" s="21" customFormat="1" x14ac:dyDescent="0.3">
      <c r="C726" s="28"/>
      <c r="E726" s="22"/>
      <c r="F726" s="28"/>
      <c r="G726" s="5"/>
      <c r="H726" s="5"/>
      <c r="I726" s="6"/>
      <c r="J726" s="5"/>
      <c r="K726" s="5"/>
      <c r="M726" s="27"/>
      <c r="N726" s="27"/>
      <c r="O726" s="27"/>
    </row>
    <row r="727" spans="3:15" s="21" customFormat="1" x14ac:dyDescent="0.3">
      <c r="C727" s="28"/>
      <c r="E727" s="22"/>
      <c r="F727" s="28"/>
      <c r="G727" s="5"/>
      <c r="H727" s="5"/>
      <c r="I727" s="6"/>
      <c r="J727" s="5"/>
      <c r="K727" s="5"/>
      <c r="M727" s="27"/>
      <c r="N727" s="27"/>
      <c r="O727" s="27"/>
    </row>
    <row r="728" spans="3:15" s="21" customFormat="1" x14ac:dyDescent="0.3">
      <c r="C728" s="28"/>
      <c r="E728" s="22"/>
      <c r="F728" s="28"/>
      <c r="G728" s="5"/>
      <c r="H728" s="5"/>
      <c r="I728" s="6"/>
      <c r="J728" s="5"/>
      <c r="K728" s="5"/>
      <c r="M728" s="27"/>
      <c r="N728" s="27"/>
      <c r="O728" s="27"/>
    </row>
    <row r="729" spans="3:15" s="21" customFormat="1" x14ac:dyDescent="0.3">
      <c r="C729" s="28"/>
      <c r="E729" s="22"/>
      <c r="F729" s="28"/>
      <c r="G729" s="5"/>
      <c r="H729" s="5"/>
      <c r="I729" s="6"/>
      <c r="J729" s="5"/>
      <c r="K729" s="5"/>
      <c r="M729" s="27"/>
      <c r="N729" s="27"/>
      <c r="O729" s="27"/>
    </row>
    <row r="730" spans="3:15" s="21" customFormat="1" x14ac:dyDescent="0.3">
      <c r="C730" s="28"/>
      <c r="E730" s="22"/>
      <c r="F730" s="28"/>
      <c r="G730" s="5"/>
      <c r="H730" s="5"/>
      <c r="I730" s="6"/>
      <c r="J730" s="5"/>
      <c r="K730" s="5"/>
      <c r="M730" s="27"/>
      <c r="N730" s="27"/>
      <c r="O730" s="27"/>
    </row>
    <row r="731" spans="3:15" s="21" customFormat="1" x14ac:dyDescent="0.3">
      <c r="C731" s="28"/>
      <c r="E731" s="22"/>
      <c r="F731" s="28"/>
      <c r="G731" s="5"/>
      <c r="H731" s="5"/>
      <c r="I731" s="6"/>
      <c r="J731" s="5"/>
      <c r="K731" s="5"/>
      <c r="M731" s="27"/>
      <c r="N731" s="27"/>
      <c r="O731" s="27"/>
    </row>
    <row r="732" spans="3:15" s="21" customFormat="1" x14ac:dyDescent="0.3">
      <c r="C732" s="28"/>
      <c r="E732" s="22"/>
      <c r="F732" s="28"/>
      <c r="G732" s="5"/>
      <c r="H732" s="5"/>
      <c r="I732" s="6"/>
      <c r="J732" s="5"/>
      <c r="K732" s="5"/>
      <c r="M732" s="27"/>
      <c r="N732" s="27"/>
      <c r="O732" s="27"/>
    </row>
    <row r="733" spans="3:15" s="21" customFormat="1" x14ac:dyDescent="0.3">
      <c r="C733" s="28"/>
      <c r="E733" s="22"/>
      <c r="F733" s="28"/>
      <c r="G733" s="5"/>
      <c r="H733" s="5"/>
      <c r="I733" s="6"/>
      <c r="J733" s="5"/>
      <c r="K733" s="5"/>
      <c r="M733" s="27"/>
      <c r="N733" s="27"/>
      <c r="O733" s="27"/>
    </row>
    <row r="734" spans="3:15" s="21" customFormat="1" x14ac:dyDescent="0.3">
      <c r="C734" s="28"/>
      <c r="E734" s="22"/>
      <c r="F734" s="28"/>
      <c r="G734" s="5"/>
      <c r="H734" s="5"/>
      <c r="I734" s="6"/>
      <c r="J734" s="5"/>
      <c r="K734" s="5"/>
      <c r="M734" s="27"/>
      <c r="N734" s="27"/>
      <c r="O734" s="27"/>
    </row>
    <row r="735" spans="3:15" s="21" customFormat="1" x14ac:dyDescent="0.3">
      <c r="C735" s="28"/>
      <c r="E735" s="22"/>
      <c r="F735" s="28"/>
      <c r="G735" s="5"/>
      <c r="H735" s="5"/>
      <c r="I735" s="6"/>
      <c r="J735" s="5"/>
      <c r="K735" s="5"/>
      <c r="M735" s="27"/>
      <c r="N735" s="27"/>
      <c r="O735" s="27"/>
    </row>
    <row r="736" spans="3:15" s="21" customFormat="1" x14ac:dyDescent="0.3">
      <c r="C736" s="28"/>
      <c r="E736" s="22"/>
      <c r="F736" s="28"/>
      <c r="G736" s="5"/>
      <c r="H736" s="5"/>
      <c r="I736" s="6"/>
      <c r="J736" s="5"/>
      <c r="K736" s="5"/>
      <c r="M736" s="27"/>
      <c r="N736" s="27"/>
      <c r="O736" s="27"/>
    </row>
    <row r="737" spans="3:15" s="21" customFormat="1" x14ac:dyDescent="0.3">
      <c r="C737" s="28"/>
      <c r="E737" s="22"/>
      <c r="F737" s="28"/>
      <c r="G737" s="5"/>
      <c r="H737" s="5"/>
      <c r="I737" s="6"/>
      <c r="J737" s="5"/>
      <c r="K737" s="5"/>
      <c r="M737" s="27"/>
      <c r="N737" s="27"/>
      <c r="O737" s="27"/>
    </row>
    <row r="738" spans="3:15" s="21" customFormat="1" x14ac:dyDescent="0.3">
      <c r="C738" s="28"/>
      <c r="E738" s="22"/>
      <c r="F738" s="28"/>
      <c r="G738" s="5"/>
      <c r="H738" s="5"/>
      <c r="I738" s="6"/>
      <c r="J738" s="5"/>
      <c r="K738" s="5"/>
      <c r="M738" s="27"/>
      <c r="N738" s="27"/>
      <c r="O738" s="27"/>
    </row>
    <row r="739" spans="3:15" s="21" customFormat="1" x14ac:dyDescent="0.3">
      <c r="C739" s="28"/>
      <c r="E739" s="22"/>
      <c r="F739" s="28"/>
      <c r="G739" s="5"/>
      <c r="H739" s="5"/>
      <c r="I739" s="6"/>
      <c r="J739" s="5"/>
      <c r="K739" s="5"/>
      <c r="M739" s="27"/>
      <c r="N739" s="27"/>
      <c r="O739" s="27"/>
    </row>
    <row r="740" spans="3:15" s="21" customFormat="1" x14ac:dyDescent="0.3">
      <c r="C740" s="28"/>
      <c r="E740" s="22"/>
      <c r="F740" s="28"/>
      <c r="G740" s="5"/>
      <c r="H740" s="5"/>
      <c r="I740" s="6"/>
      <c r="J740" s="5"/>
      <c r="K740" s="5"/>
      <c r="M740" s="27"/>
      <c r="N740" s="27"/>
      <c r="O740" s="27"/>
    </row>
    <row r="741" spans="3:15" s="21" customFormat="1" x14ac:dyDescent="0.3">
      <c r="C741" s="28"/>
      <c r="E741" s="22"/>
      <c r="F741" s="28"/>
      <c r="G741" s="5"/>
      <c r="H741" s="5"/>
      <c r="I741" s="6"/>
      <c r="J741" s="5"/>
      <c r="K741" s="5"/>
      <c r="M741" s="27"/>
      <c r="N741" s="27"/>
      <c r="O741" s="27"/>
    </row>
    <row r="742" spans="3:15" s="21" customFormat="1" x14ac:dyDescent="0.3">
      <c r="C742" s="28"/>
      <c r="E742" s="22"/>
      <c r="F742" s="28"/>
      <c r="G742" s="5"/>
      <c r="H742" s="5"/>
      <c r="I742" s="6"/>
      <c r="J742" s="5"/>
      <c r="K742" s="5"/>
      <c r="M742" s="27"/>
      <c r="N742" s="27"/>
      <c r="O742" s="27"/>
    </row>
    <row r="743" spans="3:15" s="21" customFormat="1" x14ac:dyDescent="0.3">
      <c r="C743" s="28"/>
      <c r="E743" s="22"/>
      <c r="F743" s="28"/>
      <c r="G743" s="5"/>
      <c r="H743" s="5"/>
      <c r="I743" s="6"/>
      <c r="J743" s="5"/>
      <c r="K743" s="5"/>
      <c r="M743" s="27"/>
      <c r="N743" s="27"/>
      <c r="O743" s="27"/>
    </row>
    <row r="744" spans="3:15" s="21" customFormat="1" x14ac:dyDescent="0.3">
      <c r="C744" s="28"/>
      <c r="E744" s="22"/>
      <c r="F744" s="28"/>
      <c r="G744" s="5"/>
      <c r="H744" s="5"/>
      <c r="I744" s="6"/>
      <c r="J744" s="5"/>
      <c r="K744" s="5"/>
      <c r="M744" s="27"/>
      <c r="N744" s="27"/>
      <c r="O744" s="27"/>
    </row>
    <row r="745" spans="3:15" s="21" customFormat="1" x14ac:dyDescent="0.3">
      <c r="C745" s="28"/>
      <c r="E745" s="22"/>
      <c r="F745" s="28"/>
      <c r="G745" s="5"/>
      <c r="H745" s="5"/>
      <c r="I745" s="6"/>
      <c r="J745" s="5"/>
      <c r="K745" s="5"/>
      <c r="M745" s="27"/>
      <c r="N745" s="27"/>
      <c r="O745" s="27"/>
    </row>
    <row r="746" spans="3:15" s="21" customFormat="1" x14ac:dyDescent="0.3">
      <c r="C746" s="28"/>
      <c r="E746" s="22"/>
      <c r="F746" s="28"/>
      <c r="G746" s="5"/>
      <c r="H746" s="5"/>
      <c r="I746" s="6"/>
      <c r="J746" s="5"/>
      <c r="K746" s="5"/>
      <c r="M746" s="27"/>
      <c r="N746" s="27"/>
      <c r="O746" s="27"/>
    </row>
    <row r="747" spans="3:15" s="21" customFormat="1" x14ac:dyDescent="0.3">
      <c r="C747" s="28"/>
      <c r="E747" s="22"/>
      <c r="F747" s="28"/>
      <c r="G747" s="5"/>
      <c r="H747" s="5"/>
      <c r="I747" s="6"/>
      <c r="J747" s="5"/>
      <c r="K747" s="5"/>
      <c r="M747" s="27"/>
      <c r="N747" s="27"/>
      <c r="O747" s="27"/>
    </row>
    <row r="748" spans="3:15" s="21" customFormat="1" x14ac:dyDescent="0.3">
      <c r="C748" s="28"/>
      <c r="E748" s="22"/>
      <c r="F748" s="28"/>
      <c r="G748" s="5"/>
      <c r="H748" s="5"/>
      <c r="I748" s="6"/>
      <c r="J748" s="5"/>
      <c r="K748" s="5"/>
      <c r="M748" s="27"/>
      <c r="N748" s="27"/>
      <c r="O748" s="27"/>
    </row>
    <row r="749" spans="3:15" s="21" customFormat="1" x14ac:dyDescent="0.3">
      <c r="C749" s="28"/>
      <c r="E749" s="22"/>
      <c r="F749" s="28"/>
      <c r="G749" s="5"/>
      <c r="H749" s="5"/>
      <c r="I749" s="6"/>
      <c r="J749" s="5"/>
      <c r="K749" s="5"/>
      <c r="M749" s="27"/>
      <c r="N749" s="27"/>
      <c r="O749" s="27"/>
    </row>
    <row r="750" spans="3:15" s="21" customFormat="1" x14ac:dyDescent="0.3">
      <c r="C750" s="28"/>
      <c r="E750" s="22"/>
      <c r="F750" s="28"/>
      <c r="G750" s="5"/>
      <c r="H750" s="5"/>
      <c r="I750" s="6"/>
      <c r="J750" s="5"/>
      <c r="K750" s="5"/>
      <c r="M750" s="27"/>
      <c r="N750" s="27"/>
      <c r="O750" s="27"/>
    </row>
    <row r="751" spans="3:15" s="21" customFormat="1" x14ac:dyDescent="0.3">
      <c r="C751" s="28"/>
      <c r="E751" s="22"/>
      <c r="F751" s="28"/>
      <c r="G751" s="5"/>
      <c r="H751" s="5"/>
      <c r="I751" s="6"/>
      <c r="J751" s="5"/>
      <c r="K751" s="5"/>
      <c r="M751" s="27"/>
      <c r="N751" s="27"/>
      <c r="O751" s="27"/>
    </row>
    <row r="752" spans="3:15" s="21" customFormat="1" x14ac:dyDescent="0.3">
      <c r="C752" s="28"/>
      <c r="E752" s="22"/>
      <c r="F752" s="28"/>
      <c r="G752" s="5"/>
      <c r="H752" s="5"/>
      <c r="I752" s="6"/>
      <c r="J752" s="5"/>
      <c r="K752" s="5"/>
      <c r="M752" s="27"/>
      <c r="N752" s="27"/>
      <c r="O752" s="27"/>
    </row>
    <row r="753" spans="3:15" s="21" customFormat="1" x14ac:dyDescent="0.3">
      <c r="C753" s="28"/>
      <c r="E753" s="22"/>
      <c r="F753" s="28"/>
      <c r="G753" s="5"/>
      <c r="H753" s="5"/>
      <c r="I753" s="6"/>
      <c r="J753" s="5"/>
      <c r="K753" s="5"/>
      <c r="M753" s="27"/>
      <c r="N753" s="27"/>
      <c r="O753" s="27"/>
    </row>
    <row r="754" spans="3:15" s="21" customFormat="1" x14ac:dyDescent="0.3">
      <c r="C754" s="28"/>
      <c r="E754" s="22"/>
      <c r="F754" s="28"/>
      <c r="G754" s="5"/>
      <c r="H754" s="5"/>
      <c r="I754" s="6"/>
      <c r="J754" s="5"/>
      <c r="K754" s="5"/>
      <c r="M754" s="27"/>
      <c r="N754" s="27"/>
      <c r="O754" s="27"/>
    </row>
    <row r="755" spans="3:15" s="21" customFormat="1" x14ac:dyDescent="0.3">
      <c r="C755" s="28"/>
      <c r="E755" s="22"/>
      <c r="F755" s="28"/>
      <c r="G755" s="5"/>
      <c r="H755" s="5"/>
      <c r="I755" s="6"/>
      <c r="J755" s="5"/>
      <c r="K755" s="5"/>
      <c r="M755" s="27"/>
      <c r="N755" s="27"/>
      <c r="O755" s="27"/>
    </row>
    <row r="756" spans="3:15" s="21" customFormat="1" x14ac:dyDescent="0.3">
      <c r="C756" s="28"/>
      <c r="E756" s="22"/>
      <c r="F756" s="28"/>
      <c r="G756" s="5"/>
      <c r="H756" s="5"/>
      <c r="I756" s="6"/>
      <c r="J756" s="5"/>
      <c r="K756" s="5"/>
      <c r="M756" s="27"/>
      <c r="N756" s="27"/>
      <c r="O756" s="27"/>
    </row>
    <row r="757" spans="3:15" s="21" customFormat="1" x14ac:dyDescent="0.3">
      <c r="C757" s="28"/>
      <c r="E757" s="22"/>
      <c r="F757" s="28"/>
      <c r="G757" s="5"/>
      <c r="H757" s="5"/>
      <c r="I757" s="6"/>
      <c r="J757" s="5"/>
      <c r="K757" s="5"/>
      <c r="M757" s="27"/>
      <c r="N757" s="27"/>
      <c r="O757" s="27"/>
    </row>
    <row r="758" spans="3:15" s="21" customFormat="1" x14ac:dyDescent="0.3">
      <c r="C758" s="28"/>
      <c r="E758" s="22"/>
      <c r="F758" s="28"/>
      <c r="G758" s="5"/>
      <c r="H758" s="5"/>
      <c r="I758" s="6"/>
      <c r="J758" s="5"/>
      <c r="K758" s="5"/>
      <c r="M758" s="27"/>
      <c r="N758" s="27"/>
      <c r="O758" s="27"/>
    </row>
    <row r="759" spans="3:15" s="21" customFormat="1" x14ac:dyDescent="0.3">
      <c r="C759" s="28"/>
      <c r="E759" s="22"/>
      <c r="F759" s="28"/>
      <c r="G759" s="5"/>
      <c r="H759" s="5"/>
      <c r="I759" s="6"/>
      <c r="J759" s="5"/>
      <c r="K759" s="5"/>
      <c r="M759" s="27"/>
      <c r="N759" s="27"/>
      <c r="O759" s="27"/>
    </row>
    <row r="760" spans="3:15" s="21" customFormat="1" x14ac:dyDescent="0.3">
      <c r="C760" s="28"/>
      <c r="E760" s="22"/>
      <c r="F760" s="28"/>
      <c r="G760" s="5"/>
      <c r="H760" s="5"/>
      <c r="I760" s="6"/>
      <c r="J760" s="5"/>
      <c r="K760" s="5"/>
      <c r="M760" s="27"/>
      <c r="N760" s="27"/>
      <c r="O760" s="27"/>
    </row>
    <row r="761" spans="3:15" s="21" customFormat="1" x14ac:dyDescent="0.3">
      <c r="C761" s="28"/>
      <c r="E761" s="22"/>
      <c r="F761" s="28"/>
      <c r="G761" s="5"/>
      <c r="H761" s="5"/>
      <c r="I761" s="6"/>
      <c r="J761" s="5"/>
      <c r="K761" s="5"/>
      <c r="M761" s="27"/>
      <c r="N761" s="27"/>
      <c r="O761" s="27"/>
    </row>
    <row r="762" spans="3:15" s="21" customFormat="1" x14ac:dyDescent="0.3">
      <c r="C762" s="28"/>
      <c r="E762" s="22"/>
      <c r="F762" s="28"/>
      <c r="G762" s="5"/>
      <c r="H762" s="5"/>
      <c r="I762" s="6"/>
      <c r="J762" s="5"/>
      <c r="K762" s="5"/>
      <c r="M762" s="27"/>
      <c r="N762" s="27"/>
      <c r="O762" s="27"/>
    </row>
    <row r="763" spans="3:15" s="21" customFormat="1" x14ac:dyDescent="0.3">
      <c r="C763" s="28"/>
      <c r="E763" s="22"/>
      <c r="F763" s="28"/>
      <c r="G763" s="5"/>
      <c r="H763" s="5"/>
      <c r="I763" s="6"/>
      <c r="J763" s="5"/>
      <c r="K763" s="5"/>
      <c r="M763" s="27"/>
      <c r="N763" s="27"/>
      <c r="O763" s="27"/>
    </row>
    <row r="764" spans="3:15" s="21" customFormat="1" x14ac:dyDescent="0.3">
      <c r="C764" s="28"/>
      <c r="E764" s="22"/>
      <c r="F764" s="28"/>
      <c r="G764" s="5"/>
      <c r="H764" s="5"/>
      <c r="I764" s="6"/>
      <c r="J764" s="5"/>
      <c r="K764" s="5"/>
      <c r="M764" s="27"/>
      <c r="N764" s="27"/>
      <c r="O764" s="27"/>
    </row>
    <row r="765" spans="3:15" s="21" customFormat="1" x14ac:dyDescent="0.3">
      <c r="C765" s="28"/>
      <c r="E765" s="22"/>
      <c r="F765" s="28"/>
      <c r="G765" s="5"/>
      <c r="H765" s="5"/>
      <c r="I765" s="6"/>
      <c r="J765" s="5"/>
      <c r="K765" s="5"/>
      <c r="M765" s="27"/>
      <c r="N765" s="27"/>
      <c r="O765" s="27"/>
    </row>
    <row r="766" spans="3:15" s="21" customFormat="1" x14ac:dyDescent="0.3">
      <c r="C766" s="28"/>
      <c r="E766" s="22"/>
      <c r="F766" s="28"/>
      <c r="G766" s="5"/>
      <c r="H766" s="5"/>
      <c r="I766" s="6"/>
      <c r="J766" s="5"/>
      <c r="K766" s="5"/>
      <c r="M766" s="27"/>
      <c r="N766" s="27"/>
      <c r="O766" s="27"/>
    </row>
    <row r="767" spans="3:15" s="21" customFormat="1" x14ac:dyDescent="0.3">
      <c r="C767" s="28"/>
      <c r="E767" s="22"/>
      <c r="F767" s="28"/>
      <c r="G767" s="5"/>
      <c r="H767" s="5"/>
      <c r="I767" s="6"/>
      <c r="J767" s="5"/>
      <c r="K767" s="5"/>
      <c r="M767" s="27"/>
      <c r="N767" s="27"/>
      <c r="O767" s="27"/>
    </row>
    <row r="768" spans="3:15" s="21" customFormat="1" x14ac:dyDescent="0.3">
      <c r="C768" s="28"/>
      <c r="E768" s="22"/>
      <c r="F768" s="28"/>
      <c r="G768" s="5"/>
      <c r="H768" s="5"/>
      <c r="I768" s="6"/>
      <c r="J768" s="5"/>
      <c r="K768" s="5"/>
      <c r="M768" s="27"/>
      <c r="N768" s="27"/>
      <c r="O768" s="27"/>
    </row>
    <row r="769" spans="3:15" s="21" customFormat="1" x14ac:dyDescent="0.3">
      <c r="C769" s="28"/>
      <c r="E769" s="22"/>
      <c r="F769" s="28"/>
      <c r="G769" s="5"/>
      <c r="H769" s="5"/>
      <c r="I769" s="6"/>
      <c r="J769" s="5"/>
      <c r="K769" s="5"/>
      <c r="M769" s="27"/>
      <c r="N769" s="27"/>
      <c r="O769" s="27"/>
    </row>
    <row r="770" spans="3:15" s="21" customFormat="1" x14ac:dyDescent="0.3">
      <c r="C770" s="28"/>
      <c r="E770" s="22"/>
      <c r="F770" s="28"/>
      <c r="G770" s="5"/>
      <c r="H770" s="5"/>
      <c r="I770" s="6"/>
      <c r="J770" s="5"/>
      <c r="K770" s="5"/>
      <c r="M770" s="27"/>
      <c r="N770" s="27"/>
      <c r="O770" s="27"/>
    </row>
    <row r="771" spans="3:15" s="21" customFormat="1" x14ac:dyDescent="0.3">
      <c r="C771" s="28"/>
      <c r="E771" s="22"/>
      <c r="F771" s="28"/>
      <c r="G771" s="5"/>
      <c r="H771" s="5"/>
      <c r="I771" s="6"/>
      <c r="J771" s="5"/>
      <c r="K771" s="5"/>
      <c r="M771" s="27"/>
      <c r="N771" s="27"/>
      <c r="O771" s="27"/>
    </row>
    <row r="772" spans="3:15" s="21" customFormat="1" x14ac:dyDescent="0.3">
      <c r="C772" s="28"/>
      <c r="E772" s="22"/>
      <c r="F772" s="28"/>
      <c r="G772" s="5"/>
      <c r="H772" s="5"/>
      <c r="I772" s="6"/>
      <c r="J772" s="5"/>
      <c r="K772" s="5"/>
      <c r="M772" s="27"/>
      <c r="N772" s="27"/>
      <c r="O772" s="27"/>
    </row>
    <row r="773" spans="3:15" s="21" customFormat="1" x14ac:dyDescent="0.3">
      <c r="C773" s="28"/>
      <c r="E773" s="22"/>
      <c r="F773" s="28"/>
      <c r="G773" s="5"/>
      <c r="H773" s="5"/>
      <c r="I773" s="6"/>
      <c r="J773" s="5"/>
      <c r="K773" s="5"/>
      <c r="M773" s="27"/>
      <c r="N773" s="27"/>
      <c r="O773" s="27"/>
    </row>
    <row r="774" spans="3:15" s="21" customFormat="1" x14ac:dyDescent="0.3">
      <c r="C774" s="28"/>
      <c r="E774" s="22"/>
      <c r="F774" s="28"/>
      <c r="G774" s="5"/>
      <c r="H774" s="5"/>
      <c r="I774" s="6"/>
      <c r="J774" s="5"/>
      <c r="K774" s="5"/>
      <c r="M774" s="27"/>
      <c r="N774" s="27"/>
      <c r="O774" s="27"/>
    </row>
    <row r="775" spans="3:15" s="21" customFormat="1" x14ac:dyDescent="0.3">
      <c r="C775" s="28"/>
      <c r="E775" s="22"/>
      <c r="F775" s="28"/>
      <c r="G775" s="5"/>
      <c r="H775" s="5"/>
      <c r="I775" s="6"/>
      <c r="J775" s="5"/>
      <c r="K775" s="5"/>
      <c r="M775" s="27"/>
      <c r="N775" s="27"/>
      <c r="O775" s="27"/>
    </row>
    <row r="776" spans="3:15" s="21" customFormat="1" x14ac:dyDescent="0.3">
      <c r="C776" s="28"/>
      <c r="E776" s="22"/>
      <c r="F776" s="28"/>
      <c r="G776" s="5"/>
      <c r="H776" s="5"/>
      <c r="I776" s="6"/>
      <c r="J776" s="5"/>
      <c r="K776" s="5"/>
      <c r="M776" s="27"/>
      <c r="N776" s="27"/>
      <c r="O776" s="27"/>
    </row>
    <row r="777" spans="3:15" s="21" customFormat="1" x14ac:dyDescent="0.3">
      <c r="C777" s="28"/>
      <c r="E777" s="22"/>
      <c r="F777" s="28"/>
      <c r="G777" s="5"/>
      <c r="H777" s="5"/>
      <c r="I777" s="6"/>
      <c r="J777" s="5"/>
      <c r="K777" s="5"/>
      <c r="M777" s="27"/>
      <c r="N777" s="27"/>
      <c r="O777" s="27"/>
    </row>
    <row r="778" spans="3:15" s="21" customFormat="1" x14ac:dyDescent="0.3">
      <c r="C778" s="28"/>
      <c r="E778" s="22"/>
      <c r="F778" s="28"/>
      <c r="G778" s="5"/>
      <c r="H778" s="5"/>
      <c r="I778" s="6"/>
      <c r="J778" s="5"/>
      <c r="K778" s="5"/>
      <c r="M778" s="27"/>
      <c r="N778" s="27"/>
      <c r="O778" s="27"/>
    </row>
    <row r="779" spans="3:15" s="21" customFormat="1" x14ac:dyDescent="0.3">
      <c r="C779" s="28"/>
      <c r="E779" s="22"/>
      <c r="F779" s="28"/>
      <c r="G779" s="5"/>
      <c r="H779" s="5"/>
      <c r="I779" s="6"/>
      <c r="J779" s="5"/>
      <c r="K779" s="5"/>
      <c r="M779" s="27"/>
      <c r="N779" s="27"/>
      <c r="O779" s="27"/>
    </row>
    <row r="780" spans="3:15" s="21" customFormat="1" x14ac:dyDescent="0.3">
      <c r="C780" s="28"/>
      <c r="E780" s="22"/>
      <c r="F780" s="28"/>
      <c r="G780" s="5"/>
      <c r="H780" s="5"/>
      <c r="I780" s="6"/>
      <c r="J780" s="5"/>
      <c r="K780" s="5"/>
      <c r="M780" s="27"/>
      <c r="N780" s="27"/>
      <c r="O780" s="27"/>
    </row>
    <row r="781" spans="3:15" s="21" customFormat="1" x14ac:dyDescent="0.3">
      <c r="C781" s="28"/>
      <c r="E781" s="22"/>
      <c r="F781" s="28"/>
      <c r="G781" s="5"/>
      <c r="H781" s="5"/>
      <c r="I781" s="6"/>
      <c r="J781" s="5"/>
      <c r="K781" s="5"/>
      <c r="M781" s="27"/>
      <c r="N781" s="27"/>
      <c r="O781" s="27"/>
    </row>
    <row r="782" spans="3:15" s="21" customFormat="1" x14ac:dyDescent="0.3">
      <c r="C782" s="28"/>
      <c r="E782" s="22"/>
      <c r="F782" s="28"/>
      <c r="G782" s="5"/>
      <c r="H782" s="5"/>
      <c r="I782" s="6"/>
      <c r="J782" s="5"/>
      <c r="K782" s="5"/>
      <c r="M782" s="27"/>
      <c r="N782" s="27"/>
      <c r="O782" s="27"/>
    </row>
    <row r="783" spans="3:15" s="21" customFormat="1" x14ac:dyDescent="0.3">
      <c r="C783" s="28"/>
      <c r="E783" s="22"/>
      <c r="F783" s="28"/>
      <c r="G783" s="5"/>
      <c r="H783" s="5"/>
      <c r="I783" s="6"/>
      <c r="J783" s="5"/>
      <c r="K783" s="5"/>
      <c r="M783" s="27"/>
      <c r="N783" s="27"/>
      <c r="O783" s="27"/>
    </row>
    <row r="784" spans="3:15" s="21" customFormat="1" x14ac:dyDescent="0.3">
      <c r="C784" s="28"/>
      <c r="E784" s="22"/>
      <c r="F784" s="28"/>
      <c r="G784" s="5"/>
      <c r="H784" s="5"/>
      <c r="I784" s="6"/>
      <c r="J784" s="5"/>
      <c r="K784" s="5"/>
      <c r="M784" s="27"/>
      <c r="N784" s="27"/>
      <c r="O784" s="27"/>
    </row>
    <row r="785" spans="3:15" s="21" customFormat="1" x14ac:dyDescent="0.3">
      <c r="C785" s="28"/>
      <c r="E785" s="22"/>
      <c r="F785" s="28"/>
      <c r="G785" s="5"/>
      <c r="H785" s="5"/>
      <c r="I785" s="6"/>
      <c r="J785" s="5"/>
      <c r="K785" s="5"/>
      <c r="M785" s="27"/>
      <c r="N785" s="27"/>
      <c r="O785" s="27"/>
    </row>
    <row r="786" spans="3:15" s="21" customFormat="1" x14ac:dyDescent="0.3">
      <c r="C786" s="28"/>
      <c r="E786" s="22"/>
      <c r="F786" s="28"/>
      <c r="G786" s="5"/>
      <c r="H786" s="5"/>
      <c r="I786" s="6"/>
      <c r="J786" s="5"/>
      <c r="K786" s="5"/>
      <c r="M786" s="27"/>
      <c r="N786" s="27"/>
      <c r="O786" s="27"/>
    </row>
    <row r="787" spans="3:15" s="21" customFormat="1" x14ac:dyDescent="0.3">
      <c r="C787" s="28"/>
      <c r="E787" s="22"/>
      <c r="F787" s="28"/>
      <c r="G787" s="5"/>
      <c r="H787" s="5"/>
      <c r="I787" s="6"/>
      <c r="J787" s="5"/>
      <c r="K787" s="5"/>
      <c r="M787" s="27"/>
      <c r="N787" s="27"/>
      <c r="O787" s="27"/>
    </row>
    <row r="788" spans="3:15" s="21" customFormat="1" x14ac:dyDescent="0.3">
      <c r="C788" s="28"/>
      <c r="E788" s="22"/>
      <c r="F788" s="28"/>
      <c r="G788" s="5"/>
      <c r="H788" s="5"/>
      <c r="I788" s="6"/>
      <c r="J788" s="5"/>
      <c r="K788" s="5"/>
      <c r="M788" s="27"/>
      <c r="N788" s="27"/>
      <c r="O788" s="27"/>
    </row>
    <row r="789" spans="3:15" s="21" customFormat="1" x14ac:dyDescent="0.3">
      <c r="C789" s="28"/>
      <c r="E789" s="22"/>
      <c r="F789" s="28"/>
      <c r="G789" s="5"/>
      <c r="H789" s="5"/>
      <c r="I789" s="6"/>
      <c r="J789" s="5"/>
      <c r="K789" s="5"/>
      <c r="M789" s="27"/>
      <c r="N789" s="27"/>
      <c r="O789" s="27"/>
    </row>
    <row r="790" spans="3:15" s="21" customFormat="1" x14ac:dyDescent="0.3">
      <c r="C790" s="28"/>
      <c r="E790" s="22"/>
      <c r="F790" s="28"/>
      <c r="G790" s="5"/>
      <c r="H790" s="5"/>
      <c r="I790" s="6"/>
      <c r="J790" s="5"/>
      <c r="K790" s="5"/>
      <c r="M790" s="27"/>
      <c r="N790" s="27"/>
      <c r="O790" s="27"/>
    </row>
    <row r="791" spans="3:15" s="21" customFormat="1" x14ac:dyDescent="0.3">
      <c r="C791" s="28"/>
      <c r="E791" s="22"/>
      <c r="F791" s="28"/>
      <c r="G791" s="5"/>
      <c r="H791" s="5"/>
      <c r="I791" s="6"/>
      <c r="J791" s="5"/>
      <c r="K791" s="5"/>
      <c r="M791" s="27"/>
      <c r="N791" s="27"/>
      <c r="O791" s="27"/>
    </row>
    <row r="792" spans="3:15" s="21" customFormat="1" x14ac:dyDescent="0.3">
      <c r="C792" s="28"/>
      <c r="E792" s="22"/>
      <c r="F792" s="28"/>
      <c r="G792" s="5"/>
      <c r="H792" s="5"/>
      <c r="I792" s="6"/>
      <c r="J792" s="5"/>
      <c r="K792" s="5"/>
      <c r="M792" s="27"/>
      <c r="N792" s="27"/>
      <c r="O792" s="27"/>
    </row>
    <row r="793" spans="3:15" s="21" customFormat="1" x14ac:dyDescent="0.3">
      <c r="C793" s="28"/>
      <c r="E793" s="22"/>
      <c r="F793" s="28"/>
      <c r="G793" s="5"/>
      <c r="H793" s="5"/>
      <c r="I793" s="6"/>
      <c r="J793" s="5"/>
      <c r="K793" s="5"/>
      <c r="M793" s="27"/>
      <c r="N793" s="27"/>
      <c r="O793" s="27"/>
    </row>
    <row r="794" spans="3:15" s="21" customFormat="1" x14ac:dyDescent="0.3">
      <c r="C794" s="28"/>
      <c r="E794" s="22"/>
      <c r="F794" s="28"/>
      <c r="G794" s="5"/>
      <c r="H794" s="5"/>
      <c r="I794" s="6"/>
      <c r="J794" s="5"/>
      <c r="K794" s="5"/>
      <c r="M794" s="27"/>
      <c r="N794" s="27"/>
      <c r="O794" s="27"/>
    </row>
    <row r="795" spans="3:15" s="21" customFormat="1" x14ac:dyDescent="0.3">
      <c r="C795" s="28"/>
      <c r="E795" s="22"/>
      <c r="F795" s="28"/>
      <c r="G795" s="5"/>
      <c r="H795" s="5"/>
      <c r="I795" s="6"/>
      <c r="J795" s="5"/>
      <c r="K795" s="5"/>
      <c r="M795" s="27"/>
      <c r="N795" s="27"/>
      <c r="O795" s="27"/>
    </row>
    <row r="796" spans="3:15" s="21" customFormat="1" x14ac:dyDescent="0.3">
      <c r="C796" s="28"/>
      <c r="E796" s="22"/>
      <c r="F796" s="28"/>
      <c r="G796" s="5"/>
      <c r="H796" s="5"/>
      <c r="I796" s="6"/>
      <c r="J796" s="5"/>
      <c r="K796" s="5"/>
      <c r="M796" s="27"/>
      <c r="N796" s="27"/>
      <c r="O796" s="27"/>
    </row>
    <row r="797" spans="3:15" s="21" customFormat="1" x14ac:dyDescent="0.3">
      <c r="C797" s="28"/>
      <c r="E797" s="22"/>
      <c r="F797" s="28"/>
      <c r="G797" s="5"/>
      <c r="H797" s="5"/>
      <c r="I797" s="6"/>
      <c r="J797" s="5"/>
      <c r="K797" s="5"/>
      <c r="M797" s="27"/>
      <c r="N797" s="27"/>
      <c r="O797" s="27"/>
    </row>
    <row r="798" spans="3:15" s="21" customFormat="1" x14ac:dyDescent="0.3">
      <c r="C798" s="28"/>
      <c r="E798" s="22"/>
      <c r="F798" s="28"/>
      <c r="G798" s="5"/>
      <c r="H798" s="5"/>
      <c r="I798" s="6"/>
      <c r="J798" s="5"/>
      <c r="K798" s="5"/>
      <c r="M798" s="27"/>
      <c r="N798" s="27"/>
      <c r="O798" s="27"/>
    </row>
    <row r="799" spans="3:15" s="21" customFormat="1" x14ac:dyDescent="0.3">
      <c r="C799" s="28"/>
      <c r="E799" s="22"/>
      <c r="F799" s="28"/>
      <c r="G799" s="5"/>
      <c r="H799" s="5"/>
      <c r="I799" s="6"/>
      <c r="J799" s="5"/>
      <c r="K799" s="5"/>
      <c r="M799" s="27"/>
      <c r="N799" s="27"/>
      <c r="O799" s="27"/>
    </row>
    <row r="800" spans="3:15" s="21" customFormat="1" x14ac:dyDescent="0.3">
      <c r="C800" s="28"/>
      <c r="E800" s="22"/>
      <c r="F800" s="28"/>
      <c r="G800" s="5"/>
      <c r="H800" s="5"/>
      <c r="I800" s="6"/>
      <c r="J800" s="5"/>
      <c r="K800" s="5"/>
      <c r="M800" s="27"/>
      <c r="N800" s="27"/>
      <c r="O800" s="27"/>
    </row>
    <row r="801" spans="3:15" s="21" customFormat="1" x14ac:dyDescent="0.3">
      <c r="C801" s="28"/>
      <c r="E801" s="22"/>
      <c r="F801" s="28"/>
      <c r="G801" s="5"/>
      <c r="H801" s="5"/>
      <c r="I801" s="6"/>
      <c r="J801" s="5"/>
      <c r="K801" s="5"/>
      <c r="M801" s="27"/>
      <c r="N801" s="27"/>
      <c r="O801" s="27"/>
    </row>
    <row r="802" spans="3:15" s="21" customFormat="1" x14ac:dyDescent="0.3">
      <c r="C802" s="28"/>
      <c r="E802" s="22"/>
      <c r="F802" s="28"/>
      <c r="G802" s="5"/>
      <c r="H802" s="5"/>
      <c r="I802" s="6"/>
      <c r="J802" s="5"/>
      <c r="K802" s="5"/>
      <c r="M802" s="27"/>
      <c r="N802" s="27"/>
      <c r="O802" s="27"/>
    </row>
    <row r="803" spans="3:15" s="21" customFormat="1" x14ac:dyDescent="0.3">
      <c r="C803" s="28"/>
      <c r="E803" s="22"/>
      <c r="F803" s="28"/>
      <c r="G803" s="5"/>
      <c r="H803" s="5"/>
      <c r="I803" s="6"/>
      <c r="J803" s="5"/>
      <c r="K803" s="5"/>
      <c r="M803" s="27"/>
      <c r="N803" s="27"/>
      <c r="O803" s="27"/>
    </row>
    <row r="804" spans="3:15" s="21" customFormat="1" x14ac:dyDescent="0.3">
      <c r="C804" s="28"/>
      <c r="E804" s="22"/>
      <c r="F804" s="28"/>
      <c r="G804" s="5"/>
      <c r="H804" s="5"/>
      <c r="I804" s="6"/>
      <c r="J804" s="5"/>
      <c r="K804" s="5"/>
      <c r="M804" s="27"/>
      <c r="N804" s="27"/>
      <c r="O804" s="27"/>
    </row>
    <row r="805" spans="3:15" s="21" customFormat="1" x14ac:dyDescent="0.3">
      <c r="C805" s="28"/>
      <c r="E805" s="22"/>
      <c r="F805" s="28"/>
      <c r="G805" s="5"/>
      <c r="H805" s="5"/>
      <c r="I805" s="6"/>
      <c r="J805" s="5"/>
      <c r="K805" s="5"/>
      <c r="M805" s="27"/>
      <c r="N805" s="27"/>
      <c r="O805" s="27"/>
    </row>
    <row r="806" spans="3:15" s="21" customFormat="1" x14ac:dyDescent="0.3">
      <c r="C806" s="28"/>
      <c r="E806" s="22"/>
      <c r="F806" s="28"/>
      <c r="G806" s="5"/>
      <c r="H806" s="5"/>
      <c r="I806" s="6"/>
      <c r="J806" s="5"/>
      <c r="K806" s="5"/>
      <c r="M806" s="27"/>
      <c r="N806" s="27"/>
      <c r="O806" s="27"/>
    </row>
    <row r="807" spans="3:15" s="21" customFormat="1" x14ac:dyDescent="0.3">
      <c r="C807" s="28"/>
      <c r="E807" s="22"/>
      <c r="F807" s="28"/>
      <c r="G807" s="5"/>
      <c r="H807" s="5"/>
      <c r="I807" s="6"/>
      <c r="J807" s="5"/>
      <c r="K807" s="5"/>
      <c r="M807" s="27"/>
      <c r="N807" s="27"/>
      <c r="O807" s="27"/>
    </row>
    <row r="808" spans="3:15" s="21" customFormat="1" x14ac:dyDescent="0.3">
      <c r="C808" s="28"/>
      <c r="E808" s="22"/>
      <c r="F808" s="28"/>
      <c r="G808" s="5"/>
      <c r="H808" s="5"/>
      <c r="I808" s="6"/>
      <c r="J808" s="5"/>
      <c r="K808" s="5"/>
      <c r="M808" s="27"/>
      <c r="N808" s="27"/>
      <c r="O808" s="27"/>
    </row>
    <row r="809" spans="3:15" s="21" customFormat="1" x14ac:dyDescent="0.3">
      <c r="C809" s="28"/>
      <c r="E809" s="22"/>
      <c r="F809" s="28"/>
      <c r="G809" s="5"/>
      <c r="H809" s="5"/>
      <c r="I809" s="6"/>
      <c r="J809" s="5"/>
      <c r="K809" s="5"/>
      <c r="M809" s="27"/>
      <c r="N809" s="27"/>
      <c r="O809" s="27"/>
    </row>
    <row r="810" spans="3:15" s="21" customFormat="1" x14ac:dyDescent="0.3">
      <c r="C810" s="28"/>
      <c r="E810" s="22"/>
      <c r="F810" s="28"/>
      <c r="G810" s="5"/>
      <c r="H810" s="5"/>
      <c r="I810" s="6"/>
      <c r="J810" s="5"/>
      <c r="K810" s="5"/>
      <c r="M810" s="27"/>
      <c r="N810" s="27"/>
      <c r="O810" s="27"/>
    </row>
    <row r="811" spans="3:15" s="21" customFormat="1" x14ac:dyDescent="0.3">
      <c r="C811" s="28"/>
      <c r="E811" s="22"/>
      <c r="F811" s="28"/>
      <c r="G811" s="5"/>
      <c r="H811" s="5"/>
      <c r="I811" s="6"/>
      <c r="J811" s="5"/>
      <c r="K811" s="5"/>
      <c r="M811" s="27"/>
      <c r="N811" s="27"/>
      <c r="O811" s="27"/>
    </row>
    <row r="812" spans="3:15" s="21" customFormat="1" x14ac:dyDescent="0.3">
      <c r="C812" s="28"/>
      <c r="E812" s="22"/>
      <c r="F812" s="28"/>
      <c r="G812" s="5"/>
      <c r="H812" s="5"/>
      <c r="I812" s="6"/>
      <c r="J812" s="5"/>
      <c r="K812" s="5"/>
      <c r="M812" s="27"/>
      <c r="N812" s="27"/>
      <c r="O812" s="27"/>
    </row>
    <row r="813" spans="3:15" s="21" customFormat="1" x14ac:dyDescent="0.3">
      <c r="C813" s="28"/>
      <c r="E813" s="22"/>
      <c r="F813" s="28"/>
      <c r="G813" s="5"/>
      <c r="H813" s="5"/>
      <c r="I813" s="6"/>
      <c r="J813" s="5"/>
      <c r="K813" s="5"/>
      <c r="M813" s="27"/>
      <c r="N813" s="27"/>
      <c r="O813" s="27"/>
    </row>
    <row r="814" spans="3:15" s="21" customFormat="1" x14ac:dyDescent="0.3">
      <c r="C814" s="28"/>
      <c r="E814" s="22"/>
      <c r="F814" s="28"/>
      <c r="G814" s="5"/>
      <c r="H814" s="5"/>
      <c r="I814" s="6"/>
      <c r="J814" s="5"/>
      <c r="K814" s="5"/>
      <c r="M814" s="27"/>
      <c r="N814" s="27"/>
      <c r="O814" s="27"/>
    </row>
    <row r="815" spans="3:15" s="21" customFormat="1" x14ac:dyDescent="0.3">
      <c r="C815" s="28"/>
      <c r="E815" s="22"/>
      <c r="F815" s="28"/>
      <c r="G815" s="5"/>
      <c r="H815" s="5"/>
      <c r="I815" s="6"/>
      <c r="J815" s="5"/>
      <c r="K815" s="5"/>
      <c r="M815" s="27"/>
      <c r="N815" s="27"/>
      <c r="O815" s="27"/>
    </row>
    <row r="816" spans="3:15" s="21" customFormat="1" x14ac:dyDescent="0.3">
      <c r="C816" s="28"/>
      <c r="E816" s="22"/>
      <c r="F816" s="28"/>
      <c r="G816" s="5"/>
      <c r="H816" s="5"/>
      <c r="I816" s="6"/>
      <c r="J816" s="5"/>
      <c r="K816" s="5"/>
      <c r="M816" s="27"/>
      <c r="N816" s="27"/>
      <c r="O816" s="27"/>
    </row>
    <row r="817" spans="3:15" s="21" customFormat="1" x14ac:dyDescent="0.3">
      <c r="C817" s="28"/>
      <c r="E817" s="22"/>
      <c r="F817" s="28"/>
      <c r="G817" s="5"/>
      <c r="H817" s="5"/>
      <c r="I817" s="6"/>
      <c r="J817" s="5"/>
      <c r="K817" s="5"/>
      <c r="M817" s="27"/>
      <c r="N817" s="27"/>
      <c r="O817" s="27"/>
    </row>
    <row r="818" spans="3:15" s="21" customFormat="1" x14ac:dyDescent="0.3">
      <c r="C818" s="28"/>
      <c r="E818" s="22"/>
      <c r="F818" s="28"/>
      <c r="G818" s="5"/>
      <c r="H818" s="5"/>
      <c r="I818" s="6"/>
      <c r="J818" s="5"/>
      <c r="K818" s="5"/>
      <c r="M818" s="27"/>
      <c r="N818" s="27"/>
      <c r="O818" s="27"/>
    </row>
    <row r="819" spans="3:15" s="21" customFormat="1" x14ac:dyDescent="0.3">
      <c r="C819" s="28"/>
      <c r="E819" s="22"/>
      <c r="F819" s="28"/>
      <c r="G819" s="5"/>
      <c r="H819" s="5"/>
      <c r="I819" s="6"/>
      <c r="J819" s="5"/>
      <c r="K819" s="5"/>
      <c r="M819" s="27"/>
      <c r="N819" s="27"/>
      <c r="O819" s="27"/>
    </row>
    <row r="820" spans="3:15" s="21" customFormat="1" x14ac:dyDescent="0.3">
      <c r="C820" s="28"/>
      <c r="E820" s="22"/>
      <c r="F820" s="28"/>
      <c r="G820" s="5"/>
      <c r="H820" s="5"/>
      <c r="I820" s="6"/>
      <c r="J820" s="5"/>
      <c r="K820" s="5"/>
      <c r="M820" s="27"/>
      <c r="N820" s="27"/>
      <c r="O820" s="27"/>
    </row>
    <row r="821" spans="3:15" s="21" customFormat="1" x14ac:dyDescent="0.3">
      <c r="C821" s="28"/>
      <c r="E821" s="22"/>
      <c r="F821" s="28"/>
      <c r="G821" s="5"/>
      <c r="H821" s="5"/>
      <c r="I821" s="6"/>
      <c r="J821" s="5"/>
      <c r="K821" s="5"/>
      <c r="M821" s="27"/>
      <c r="N821" s="27"/>
      <c r="O821" s="27"/>
    </row>
    <row r="822" spans="3:15" s="21" customFormat="1" x14ac:dyDescent="0.3">
      <c r="C822" s="28"/>
      <c r="E822" s="22"/>
      <c r="F822" s="28"/>
      <c r="G822" s="5"/>
      <c r="H822" s="5"/>
      <c r="I822" s="6"/>
      <c r="J822" s="5"/>
      <c r="K822" s="5"/>
      <c r="M822" s="27"/>
      <c r="N822" s="27"/>
      <c r="O822" s="27"/>
    </row>
    <row r="823" spans="3:15" s="21" customFormat="1" x14ac:dyDescent="0.3">
      <c r="C823" s="28"/>
      <c r="E823" s="22"/>
      <c r="F823" s="28"/>
      <c r="G823" s="5"/>
      <c r="H823" s="5"/>
      <c r="I823" s="6"/>
      <c r="J823" s="5"/>
      <c r="K823" s="5"/>
      <c r="M823" s="27"/>
      <c r="N823" s="27"/>
      <c r="O823" s="27"/>
    </row>
    <row r="824" spans="3:15" s="21" customFormat="1" x14ac:dyDescent="0.3">
      <c r="C824" s="28"/>
      <c r="E824" s="22"/>
      <c r="F824" s="28"/>
      <c r="G824" s="5"/>
      <c r="H824" s="5"/>
      <c r="I824" s="6"/>
      <c r="J824" s="5"/>
      <c r="K824" s="5"/>
      <c r="M824" s="27"/>
      <c r="N824" s="27"/>
      <c r="O824" s="27"/>
    </row>
    <row r="825" spans="3:15" s="21" customFormat="1" x14ac:dyDescent="0.3">
      <c r="C825" s="28"/>
      <c r="E825" s="22"/>
      <c r="F825" s="28"/>
      <c r="G825" s="5"/>
      <c r="H825" s="5"/>
      <c r="I825" s="6"/>
      <c r="J825" s="5"/>
      <c r="K825" s="5"/>
      <c r="M825" s="27"/>
      <c r="N825" s="27"/>
      <c r="O825" s="27"/>
    </row>
    <row r="826" spans="3:15" s="21" customFormat="1" x14ac:dyDescent="0.3">
      <c r="C826" s="28"/>
      <c r="E826" s="22"/>
      <c r="F826" s="28"/>
      <c r="G826" s="5"/>
      <c r="H826" s="5"/>
      <c r="I826" s="6"/>
      <c r="J826" s="5"/>
      <c r="K826" s="5"/>
      <c r="M826" s="27"/>
      <c r="N826" s="27"/>
      <c r="O826" s="27"/>
    </row>
    <row r="827" spans="3:15" s="21" customFormat="1" x14ac:dyDescent="0.3">
      <c r="C827" s="28"/>
      <c r="E827" s="22"/>
      <c r="F827" s="28"/>
      <c r="G827" s="5"/>
      <c r="H827" s="5"/>
      <c r="I827" s="6"/>
      <c r="J827" s="5"/>
      <c r="K827" s="5"/>
      <c r="M827" s="27"/>
      <c r="N827" s="27"/>
      <c r="O827" s="27"/>
    </row>
    <row r="828" spans="3:15" s="21" customFormat="1" x14ac:dyDescent="0.3">
      <c r="C828" s="28"/>
      <c r="E828" s="22"/>
      <c r="F828" s="28"/>
      <c r="G828" s="5"/>
      <c r="H828" s="5"/>
      <c r="I828" s="6"/>
      <c r="J828" s="5"/>
      <c r="K828" s="5"/>
      <c r="M828" s="27"/>
      <c r="N828" s="27"/>
      <c r="O828" s="27"/>
    </row>
    <row r="829" spans="3:15" s="21" customFormat="1" x14ac:dyDescent="0.3">
      <c r="C829" s="28"/>
      <c r="E829" s="22"/>
      <c r="F829" s="28"/>
      <c r="G829" s="5"/>
      <c r="H829" s="5"/>
      <c r="I829" s="6"/>
      <c r="J829" s="5"/>
      <c r="K829" s="5"/>
      <c r="M829" s="27"/>
      <c r="N829" s="27"/>
      <c r="O829" s="27"/>
    </row>
    <row r="830" spans="3:15" s="21" customFormat="1" x14ac:dyDescent="0.3">
      <c r="C830" s="28"/>
      <c r="E830" s="22"/>
      <c r="F830" s="28"/>
      <c r="G830" s="5"/>
      <c r="H830" s="5"/>
      <c r="I830" s="6"/>
      <c r="J830" s="5"/>
      <c r="K830" s="5"/>
      <c r="M830" s="27"/>
      <c r="N830" s="27"/>
      <c r="O830" s="27"/>
    </row>
    <row r="831" spans="3:15" s="21" customFormat="1" x14ac:dyDescent="0.3">
      <c r="C831" s="28"/>
      <c r="E831" s="22"/>
      <c r="F831" s="28"/>
      <c r="G831" s="5"/>
      <c r="H831" s="5"/>
      <c r="I831" s="6"/>
      <c r="J831" s="5"/>
      <c r="K831" s="5"/>
      <c r="M831" s="27"/>
      <c r="N831" s="27"/>
      <c r="O831" s="27"/>
    </row>
    <row r="832" spans="3:15" s="21" customFormat="1" x14ac:dyDescent="0.3">
      <c r="C832" s="28"/>
      <c r="E832" s="22"/>
      <c r="F832" s="28"/>
      <c r="G832" s="5"/>
      <c r="H832" s="5"/>
      <c r="I832" s="6"/>
      <c r="J832" s="5"/>
      <c r="K832" s="5"/>
      <c r="M832" s="27"/>
      <c r="N832" s="27"/>
      <c r="O832" s="27"/>
    </row>
    <row r="833" spans="3:15" s="21" customFormat="1" x14ac:dyDescent="0.3">
      <c r="C833" s="28"/>
      <c r="E833" s="22"/>
      <c r="F833" s="28"/>
      <c r="G833" s="5"/>
      <c r="H833" s="5"/>
      <c r="I833" s="6"/>
      <c r="J833" s="5"/>
      <c r="K833" s="5"/>
      <c r="M833" s="27"/>
      <c r="N833" s="27"/>
      <c r="O833" s="27"/>
    </row>
    <row r="834" spans="3:15" s="21" customFormat="1" x14ac:dyDescent="0.3">
      <c r="C834" s="28"/>
      <c r="E834" s="22"/>
      <c r="F834" s="28"/>
      <c r="G834" s="5"/>
      <c r="H834" s="5"/>
      <c r="I834" s="6"/>
      <c r="J834" s="5"/>
      <c r="K834" s="5"/>
      <c r="M834" s="27"/>
      <c r="N834" s="27"/>
      <c r="O834" s="27"/>
    </row>
    <row r="835" spans="3:15" s="21" customFormat="1" x14ac:dyDescent="0.3">
      <c r="C835" s="28"/>
      <c r="E835" s="22"/>
      <c r="F835" s="28"/>
      <c r="G835" s="5"/>
      <c r="H835" s="5"/>
      <c r="I835" s="6"/>
      <c r="J835" s="5"/>
      <c r="K835" s="5"/>
      <c r="M835" s="27"/>
      <c r="N835" s="27"/>
      <c r="O835" s="27"/>
    </row>
    <row r="836" spans="3:15" s="21" customFormat="1" x14ac:dyDescent="0.3">
      <c r="C836" s="28"/>
      <c r="E836" s="22"/>
      <c r="F836" s="28"/>
      <c r="G836" s="5"/>
      <c r="H836" s="5"/>
      <c r="I836" s="6"/>
      <c r="J836" s="5"/>
      <c r="K836" s="5"/>
      <c r="M836" s="27"/>
      <c r="N836" s="27"/>
      <c r="O836" s="27"/>
    </row>
    <row r="837" spans="3:15" s="21" customFormat="1" x14ac:dyDescent="0.3">
      <c r="C837" s="28"/>
      <c r="E837" s="22"/>
      <c r="F837" s="28"/>
      <c r="G837" s="5"/>
      <c r="H837" s="5"/>
      <c r="I837" s="6"/>
      <c r="J837" s="5"/>
      <c r="K837" s="5"/>
      <c r="M837" s="27"/>
      <c r="N837" s="27"/>
      <c r="O837" s="27"/>
    </row>
    <row r="838" spans="3:15" s="21" customFormat="1" x14ac:dyDescent="0.3">
      <c r="C838" s="28"/>
      <c r="E838" s="22"/>
      <c r="F838" s="28"/>
      <c r="G838" s="5"/>
      <c r="H838" s="5"/>
      <c r="I838" s="6"/>
      <c r="J838" s="5"/>
      <c r="K838" s="5"/>
      <c r="M838" s="27"/>
      <c r="N838" s="27"/>
      <c r="O838" s="27"/>
    </row>
    <row r="839" spans="3:15" s="21" customFormat="1" x14ac:dyDescent="0.3">
      <c r="C839" s="28"/>
      <c r="E839" s="22"/>
      <c r="F839" s="28"/>
      <c r="G839" s="5"/>
      <c r="H839" s="5"/>
      <c r="I839" s="6"/>
      <c r="J839" s="5"/>
      <c r="K839" s="5"/>
      <c r="M839" s="27"/>
      <c r="N839" s="27"/>
      <c r="O839" s="27"/>
    </row>
    <row r="840" spans="3:15" s="21" customFormat="1" x14ac:dyDescent="0.3">
      <c r="C840" s="28"/>
      <c r="E840" s="22"/>
      <c r="F840" s="28"/>
      <c r="G840" s="5"/>
      <c r="H840" s="5"/>
      <c r="I840" s="6"/>
      <c r="J840" s="5"/>
      <c r="K840" s="5"/>
      <c r="M840" s="27"/>
      <c r="N840" s="27"/>
      <c r="O840" s="27"/>
    </row>
    <row r="841" spans="3:15" s="21" customFormat="1" x14ac:dyDescent="0.3">
      <c r="C841" s="28"/>
      <c r="E841" s="22"/>
      <c r="F841" s="28"/>
      <c r="G841" s="5"/>
      <c r="H841" s="5"/>
      <c r="I841" s="6"/>
      <c r="J841" s="5"/>
      <c r="K841" s="5"/>
      <c r="M841" s="27"/>
      <c r="N841" s="27"/>
      <c r="O841" s="27"/>
    </row>
    <row r="842" spans="3:15" s="21" customFormat="1" x14ac:dyDescent="0.3">
      <c r="C842" s="28"/>
      <c r="E842" s="22"/>
      <c r="F842" s="28"/>
      <c r="G842" s="5"/>
      <c r="H842" s="5"/>
      <c r="I842" s="6"/>
      <c r="J842" s="5"/>
      <c r="K842" s="5"/>
      <c r="M842" s="27"/>
      <c r="N842" s="27"/>
      <c r="O842" s="27"/>
    </row>
    <row r="843" spans="3:15" s="21" customFormat="1" x14ac:dyDescent="0.3">
      <c r="C843" s="28"/>
      <c r="E843" s="22"/>
      <c r="F843" s="28"/>
      <c r="G843" s="5"/>
      <c r="H843" s="5"/>
      <c r="I843" s="6"/>
      <c r="J843" s="5"/>
      <c r="K843" s="5"/>
      <c r="M843" s="27"/>
      <c r="N843" s="27"/>
      <c r="O843" s="27"/>
    </row>
    <row r="844" spans="3:15" s="21" customFormat="1" x14ac:dyDescent="0.3">
      <c r="C844" s="28"/>
      <c r="E844" s="22"/>
      <c r="F844" s="28"/>
      <c r="G844" s="5"/>
      <c r="H844" s="5"/>
      <c r="I844" s="6"/>
      <c r="J844" s="5"/>
      <c r="K844" s="5"/>
      <c r="M844" s="27"/>
      <c r="N844" s="27"/>
      <c r="O844" s="27"/>
    </row>
    <row r="845" spans="3:15" s="21" customFormat="1" x14ac:dyDescent="0.3">
      <c r="C845" s="28"/>
      <c r="E845" s="22"/>
      <c r="F845" s="28"/>
      <c r="G845" s="5"/>
      <c r="H845" s="5"/>
      <c r="I845" s="6"/>
      <c r="J845" s="5"/>
      <c r="K845" s="5"/>
      <c r="M845" s="27"/>
      <c r="N845" s="27"/>
      <c r="O845" s="27"/>
    </row>
    <row r="846" spans="3:15" s="21" customFormat="1" x14ac:dyDescent="0.3">
      <c r="C846" s="28"/>
      <c r="E846" s="22"/>
      <c r="F846" s="28"/>
      <c r="G846" s="5"/>
      <c r="H846" s="5"/>
      <c r="I846" s="6"/>
      <c r="J846" s="5"/>
      <c r="K846" s="5"/>
      <c r="M846" s="27"/>
      <c r="N846" s="27"/>
      <c r="O846" s="27"/>
    </row>
    <row r="847" spans="3:15" s="21" customFormat="1" x14ac:dyDescent="0.3">
      <c r="C847" s="28"/>
      <c r="E847" s="22"/>
      <c r="F847" s="28"/>
      <c r="G847" s="5"/>
      <c r="H847" s="5"/>
      <c r="I847" s="6"/>
      <c r="J847" s="5"/>
      <c r="K847" s="5"/>
      <c r="M847" s="27"/>
      <c r="N847" s="27"/>
      <c r="O847" s="27"/>
    </row>
    <row r="848" spans="3:15" s="21" customFormat="1" x14ac:dyDescent="0.3">
      <c r="C848" s="28"/>
      <c r="E848" s="22"/>
      <c r="F848" s="28"/>
      <c r="G848" s="5"/>
      <c r="H848" s="5"/>
      <c r="I848" s="6"/>
      <c r="J848" s="5"/>
      <c r="K848" s="5"/>
      <c r="M848" s="27"/>
      <c r="N848" s="27"/>
      <c r="O848" s="27"/>
    </row>
    <row r="849" spans="3:15" s="21" customFormat="1" x14ac:dyDescent="0.3">
      <c r="C849" s="28"/>
      <c r="E849" s="22"/>
      <c r="F849" s="28"/>
      <c r="G849" s="5"/>
      <c r="H849" s="5"/>
      <c r="I849" s="6"/>
      <c r="J849" s="5"/>
      <c r="K849" s="5"/>
      <c r="M849" s="27"/>
      <c r="N849" s="27"/>
      <c r="O849" s="27"/>
    </row>
    <row r="850" spans="3:15" s="21" customFormat="1" x14ac:dyDescent="0.3">
      <c r="C850" s="28"/>
      <c r="E850" s="22"/>
      <c r="F850" s="28"/>
      <c r="G850" s="5"/>
      <c r="H850" s="5"/>
      <c r="I850" s="6"/>
      <c r="J850" s="5"/>
      <c r="K850" s="5"/>
      <c r="M850" s="27"/>
      <c r="N850" s="27"/>
      <c r="O850" s="27"/>
    </row>
    <row r="851" spans="3:15" s="21" customFormat="1" x14ac:dyDescent="0.3">
      <c r="C851" s="28"/>
      <c r="E851" s="22"/>
      <c r="F851" s="28"/>
      <c r="G851" s="5"/>
      <c r="H851" s="5"/>
      <c r="I851" s="6"/>
      <c r="J851" s="5"/>
      <c r="K851" s="5"/>
      <c r="M851" s="27"/>
      <c r="N851" s="27"/>
      <c r="O851" s="27"/>
    </row>
    <row r="852" spans="3:15" s="21" customFormat="1" x14ac:dyDescent="0.3">
      <c r="C852" s="28"/>
      <c r="E852" s="22"/>
      <c r="F852" s="28"/>
      <c r="G852" s="5"/>
      <c r="H852" s="5"/>
      <c r="I852" s="6"/>
      <c r="J852" s="5"/>
      <c r="K852" s="5"/>
      <c r="M852" s="27"/>
      <c r="N852" s="27"/>
      <c r="O852" s="27"/>
    </row>
    <row r="853" spans="3:15" s="21" customFormat="1" x14ac:dyDescent="0.3">
      <c r="C853" s="28"/>
      <c r="E853" s="22"/>
      <c r="F853" s="28"/>
      <c r="G853" s="5"/>
      <c r="H853" s="5"/>
      <c r="I853" s="6"/>
      <c r="J853" s="5"/>
      <c r="K853" s="5"/>
      <c r="M853" s="27"/>
      <c r="N853" s="27"/>
      <c r="O853" s="27"/>
    </row>
    <row r="854" spans="3:15" s="21" customFormat="1" x14ac:dyDescent="0.3">
      <c r="C854" s="28"/>
      <c r="E854" s="22"/>
      <c r="F854" s="28"/>
      <c r="G854" s="5"/>
      <c r="H854" s="5"/>
      <c r="I854" s="6"/>
      <c r="J854" s="5"/>
      <c r="K854" s="5"/>
      <c r="M854" s="27"/>
      <c r="N854" s="27"/>
      <c r="O854" s="27"/>
    </row>
    <row r="855" spans="3:15" s="21" customFormat="1" x14ac:dyDescent="0.3">
      <c r="C855" s="28"/>
      <c r="E855" s="22"/>
      <c r="F855" s="28"/>
      <c r="G855" s="5"/>
      <c r="H855" s="5"/>
      <c r="I855" s="6"/>
      <c r="J855" s="5"/>
      <c r="K855" s="5"/>
      <c r="M855" s="27"/>
      <c r="N855" s="27"/>
      <c r="O855" s="27"/>
    </row>
    <row r="856" spans="3:15" s="21" customFormat="1" x14ac:dyDescent="0.3">
      <c r="C856" s="28"/>
      <c r="E856" s="22"/>
      <c r="F856" s="28"/>
      <c r="G856" s="5"/>
      <c r="H856" s="5"/>
      <c r="I856" s="6"/>
      <c r="J856" s="5"/>
      <c r="K856" s="5"/>
      <c r="M856" s="27"/>
      <c r="N856" s="27"/>
      <c r="O856" s="27"/>
    </row>
    <row r="857" spans="3:15" s="21" customFormat="1" x14ac:dyDescent="0.3">
      <c r="C857" s="28"/>
      <c r="E857" s="22"/>
      <c r="F857" s="28"/>
      <c r="G857" s="5"/>
      <c r="H857" s="5"/>
      <c r="I857" s="6"/>
      <c r="J857" s="5"/>
      <c r="K857" s="5"/>
      <c r="M857" s="27"/>
      <c r="N857" s="27"/>
      <c r="O857" s="27"/>
    </row>
    <row r="858" spans="3:15" s="21" customFormat="1" x14ac:dyDescent="0.3">
      <c r="C858" s="28"/>
      <c r="E858" s="22"/>
      <c r="F858" s="28"/>
      <c r="G858" s="5"/>
      <c r="H858" s="5"/>
      <c r="I858" s="6"/>
      <c r="J858" s="5"/>
      <c r="K858" s="5"/>
      <c r="M858" s="27"/>
      <c r="N858" s="27"/>
      <c r="O858" s="27"/>
    </row>
    <row r="859" spans="3:15" s="21" customFormat="1" x14ac:dyDescent="0.3">
      <c r="C859" s="28"/>
      <c r="E859" s="22"/>
      <c r="F859" s="28"/>
      <c r="G859" s="5"/>
      <c r="H859" s="5"/>
      <c r="I859" s="6"/>
      <c r="J859" s="5"/>
      <c r="K859" s="5"/>
      <c r="M859" s="27"/>
      <c r="N859" s="27"/>
      <c r="O859" s="27"/>
    </row>
    <row r="860" spans="3:15" s="21" customFormat="1" x14ac:dyDescent="0.3">
      <c r="C860" s="28"/>
      <c r="E860" s="22"/>
      <c r="F860" s="28"/>
      <c r="G860" s="5"/>
      <c r="H860" s="5"/>
      <c r="I860" s="6"/>
      <c r="J860" s="5"/>
      <c r="K860" s="5"/>
      <c r="M860" s="27"/>
      <c r="N860" s="27"/>
      <c r="O860" s="27"/>
    </row>
    <row r="861" spans="3:15" s="21" customFormat="1" x14ac:dyDescent="0.3">
      <c r="C861" s="28"/>
      <c r="E861" s="22"/>
      <c r="F861" s="28"/>
      <c r="G861" s="5"/>
      <c r="H861" s="5"/>
      <c r="I861" s="6"/>
      <c r="J861" s="5"/>
      <c r="K861" s="5"/>
      <c r="M861" s="27"/>
      <c r="N861" s="27"/>
      <c r="O861" s="27"/>
    </row>
    <row r="862" spans="3:15" s="21" customFormat="1" x14ac:dyDescent="0.3">
      <c r="C862" s="28"/>
      <c r="E862" s="22"/>
      <c r="F862" s="28"/>
      <c r="G862" s="5"/>
      <c r="H862" s="5"/>
      <c r="I862" s="6"/>
      <c r="J862" s="5"/>
      <c r="K862" s="5"/>
      <c r="M862" s="27"/>
      <c r="N862" s="27"/>
      <c r="O862" s="27"/>
    </row>
    <row r="863" spans="3:15" s="21" customFormat="1" x14ac:dyDescent="0.3">
      <c r="C863" s="28"/>
      <c r="E863" s="22"/>
      <c r="F863" s="28"/>
      <c r="G863" s="5"/>
      <c r="H863" s="5"/>
      <c r="I863" s="6"/>
      <c r="J863" s="5"/>
      <c r="K863" s="5"/>
      <c r="M863" s="27"/>
      <c r="N863" s="27"/>
      <c r="O863" s="27"/>
    </row>
    <row r="864" spans="3:15" s="21" customFormat="1" x14ac:dyDescent="0.3">
      <c r="C864" s="28"/>
      <c r="E864" s="22"/>
      <c r="F864" s="28"/>
      <c r="G864" s="5"/>
      <c r="H864" s="5"/>
      <c r="I864" s="6"/>
      <c r="J864" s="5"/>
      <c r="K864" s="5"/>
      <c r="M864" s="27"/>
      <c r="N864" s="27"/>
      <c r="O864" s="27"/>
    </row>
    <row r="865" spans="3:15" s="21" customFormat="1" x14ac:dyDescent="0.3">
      <c r="C865" s="28"/>
      <c r="E865" s="22"/>
      <c r="F865" s="28"/>
      <c r="G865" s="5"/>
      <c r="H865" s="5"/>
      <c r="I865" s="6"/>
      <c r="J865" s="5"/>
      <c r="K865" s="5"/>
      <c r="M865" s="27"/>
      <c r="N865" s="27"/>
      <c r="O865" s="27"/>
    </row>
    <row r="866" spans="3:15" s="21" customFormat="1" x14ac:dyDescent="0.3">
      <c r="C866" s="28"/>
      <c r="E866" s="22"/>
      <c r="F866" s="28"/>
      <c r="G866" s="5"/>
      <c r="H866" s="5"/>
      <c r="I866" s="6"/>
      <c r="J866" s="5"/>
      <c r="K866" s="5"/>
      <c r="M866" s="27"/>
      <c r="N866" s="27"/>
      <c r="O866" s="27"/>
    </row>
    <row r="867" spans="3:15" s="21" customFormat="1" x14ac:dyDescent="0.3">
      <c r="C867" s="28"/>
      <c r="E867" s="22"/>
      <c r="F867" s="28"/>
      <c r="G867" s="5"/>
      <c r="H867" s="5"/>
      <c r="I867" s="6"/>
      <c r="J867" s="5"/>
      <c r="K867" s="5"/>
      <c r="M867" s="27"/>
      <c r="N867" s="27"/>
      <c r="O867" s="27"/>
    </row>
    <row r="868" spans="3:15" s="21" customFormat="1" x14ac:dyDescent="0.3">
      <c r="C868" s="28"/>
      <c r="E868" s="22"/>
      <c r="F868" s="28"/>
      <c r="G868" s="5"/>
      <c r="H868" s="5"/>
      <c r="I868" s="6"/>
      <c r="J868" s="5"/>
      <c r="K868" s="5"/>
      <c r="M868" s="27"/>
      <c r="N868" s="27"/>
      <c r="O868" s="27"/>
    </row>
    <row r="869" spans="3:15" s="21" customFormat="1" x14ac:dyDescent="0.3">
      <c r="C869" s="28"/>
      <c r="E869" s="22"/>
      <c r="F869" s="28"/>
      <c r="G869" s="5"/>
      <c r="H869" s="5"/>
      <c r="I869" s="6"/>
      <c r="J869" s="5"/>
      <c r="K869" s="5"/>
      <c r="M869" s="27"/>
      <c r="N869" s="27"/>
      <c r="O869" s="27"/>
    </row>
    <row r="870" spans="3:15" s="21" customFormat="1" x14ac:dyDescent="0.3">
      <c r="C870" s="28"/>
      <c r="E870" s="22"/>
      <c r="F870" s="28"/>
      <c r="G870" s="5"/>
      <c r="H870" s="5"/>
      <c r="I870" s="6"/>
      <c r="J870" s="5"/>
      <c r="K870" s="5"/>
      <c r="M870" s="27"/>
      <c r="N870" s="27"/>
      <c r="O870" s="27"/>
    </row>
    <row r="871" spans="3:15" s="21" customFormat="1" x14ac:dyDescent="0.3">
      <c r="C871" s="28"/>
      <c r="E871" s="22"/>
      <c r="F871" s="28"/>
      <c r="G871" s="5"/>
      <c r="H871" s="5"/>
      <c r="I871" s="6"/>
      <c r="J871" s="5"/>
      <c r="K871" s="5"/>
      <c r="M871" s="27"/>
      <c r="N871" s="27"/>
      <c r="O871" s="27"/>
    </row>
    <row r="872" spans="3:15" s="21" customFormat="1" x14ac:dyDescent="0.3">
      <c r="C872" s="28"/>
      <c r="E872" s="22"/>
      <c r="F872" s="28"/>
      <c r="G872" s="5"/>
      <c r="H872" s="5"/>
      <c r="I872" s="6"/>
      <c r="J872" s="5"/>
      <c r="K872" s="5"/>
      <c r="M872" s="27"/>
      <c r="N872" s="27"/>
      <c r="O872" s="27"/>
    </row>
    <row r="873" spans="3:15" s="21" customFormat="1" x14ac:dyDescent="0.3">
      <c r="C873" s="28"/>
      <c r="E873" s="22"/>
      <c r="F873" s="28"/>
      <c r="G873" s="5"/>
      <c r="H873" s="5"/>
      <c r="I873" s="6"/>
      <c r="J873" s="5"/>
      <c r="K873" s="5"/>
      <c r="M873" s="27"/>
      <c r="N873" s="27"/>
      <c r="O873" s="27"/>
    </row>
    <row r="874" spans="3:15" s="21" customFormat="1" x14ac:dyDescent="0.3">
      <c r="C874" s="28"/>
      <c r="E874" s="22"/>
      <c r="F874" s="28"/>
      <c r="G874" s="5"/>
      <c r="H874" s="5"/>
      <c r="I874" s="6"/>
      <c r="J874" s="5"/>
      <c r="K874" s="5"/>
      <c r="M874" s="27"/>
      <c r="N874" s="27"/>
      <c r="O874" s="27"/>
    </row>
    <row r="875" spans="3:15" s="21" customFormat="1" x14ac:dyDescent="0.3">
      <c r="C875" s="28"/>
      <c r="E875" s="22"/>
      <c r="F875" s="28"/>
      <c r="G875" s="5"/>
      <c r="H875" s="5"/>
      <c r="I875" s="6"/>
      <c r="J875" s="5"/>
      <c r="K875" s="5"/>
      <c r="M875" s="27"/>
      <c r="N875" s="27"/>
      <c r="O875" s="27"/>
    </row>
    <row r="876" spans="3:15" s="21" customFormat="1" x14ac:dyDescent="0.3">
      <c r="C876" s="28"/>
      <c r="E876" s="22"/>
      <c r="F876" s="28"/>
      <c r="G876" s="5"/>
      <c r="H876" s="5"/>
      <c r="I876" s="6"/>
      <c r="J876" s="5"/>
      <c r="K876" s="5"/>
      <c r="M876" s="27"/>
      <c r="N876" s="27"/>
      <c r="O876" s="27"/>
    </row>
    <row r="877" spans="3:15" s="21" customFormat="1" x14ac:dyDescent="0.3">
      <c r="C877" s="28"/>
      <c r="E877" s="22"/>
      <c r="F877" s="28"/>
      <c r="G877" s="5"/>
      <c r="H877" s="5"/>
      <c r="I877" s="6"/>
      <c r="J877" s="5"/>
      <c r="K877" s="5"/>
      <c r="M877" s="27"/>
      <c r="N877" s="27"/>
      <c r="O877" s="27"/>
    </row>
    <row r="878" spans="3:15" s="21" customFormat="1" x14ac:dyDescent="0.3">
      <c r="C878" s="28"/>
      <c r="E878" s="22"/>
      <c r="F878" s="28"/>
      <c r="G878" s="5"/>
      <c r="H878" s="5"/>
      <c r="I878" s="6"/>
      <c r="J878" s="5"/>
      <c r="K878" s="5"/>
      <c r="M878" s="27"/>
      <c r="N878" s="27"/>
      <c r="O878" s="27"/>
    </row>
    <row r="879" spans="3:15" s="21" customFormat="1" x14ac:dyDescent="0.3">
      <c r="C879" s="28"/>
      <c r="E879" s="22"/>
      <c r="F879" s="28"/>
      <c r="G879" s="5"/>
      <c r="H879" s="5"/>
      <c r="I879" s="6"/>
      <c r="J879" s="5"/>
      <c r="K879" s="5"/>
      <c r="M879" s="27"/>
      <c r="N879" s="27"/>
      <c r="O879" s="27"/>
    </row>
    <row r="880" spans="3:15" s="21" customFormat="1" x14ac:dyDescent="0.3">
      <c r="C880" s="28"/>
      <c r="E880" s="22"/>
      <c r="F880" s="28"/>
      <c r="G880" s="5"/>
      <c r="H880" s="5"/>
      <c r="I880" s="6"/>
      <c r="J880" s="5"/>
      <c r="K880" s="5"/>
      <c r="M880" s="27"/>
      <c r="N880" s="27"/>
      <c r="O880" s="27"/>
    </row>
    <row r="881" spans="3:15" s="21" customFormat="1" x14ac:dyDescent="0.3">
      <c r="C881" s="28"/>
      <c r="E881" s="22"/>
      <c r="F881" s="28"/>
      <c r="G881" s="5"/>
      <c r="H881" s="5"/>
      <c r="I881" s="6"/>
      <c r="J881" s="5"/>
      <c r="K881" s="5"/>
      <c r="M881" s="27"/>
      <c r="N881" s="27"/>
      <c r="O881" s="27"/>
    </row>
    <row r="882" spans="3:15" s="21" customFormat="1" x14ac:dyDescent="0.3">
      <c r="C882" s="28"/>
      <c r="E882" s="22"/>
      <c r="F882" s="28"/>
      <c r="G882" s="5"/>
      <c r="H882" s="5"/>
      <c r="I882" s="6"/>
      <c r="J882" s="5"/>
      <c r="K882" s="5"/>
      <c r="M882" s="27"/>
      <c r="N882" s="27"/>
      <c r="O882" s="27"/>
    </row>
    <row r="883" spans="3:15" s="21" customFormat="1" x14ac:dyDescent="0.3">
      <c r="C883" s="28"/>
      <c r="E883" s="22"/>
      <c r="F883" s="28"/>
      <c r="G883" s="5"/>
      <c r="H883" s="5"/>
      <c r="I883" s="6"/>
      <c r="J883" s="5"/>
      <c r="K883" s="5"/>
      <c r="M883" s="27"/>
      <c r="N883" s="27"/>
      <c r="O883" s="27"/>
    </row>
    <row r="884" spans="3:15" s="21" customFormat="1" x14ac:dyDescent="0.3">
      <c r="C884" s="28"/>
      <c r="E884" s="22"/>
      <c r="F884" s="28"/>
      <c r="G884" s="5"/>
      <c r="H884" s="5"/>
      <c r="I884" s="6"/>
      <c r="J884" s="5"/>
      <c r="K884" s="5"/>
      <c r="M884" s="27"/>
      <c r="N884" s="27"/>
      <c r="O884" s="27"/>
    </row>
    <row r="885" spans="3:15" s="21" customFormat="1" x14ac:dyDescent="0.3">
      <c r="C885" s="28"/>
      <c r="E885" s="22"/>
      <c r="F885" s="28"/>
      <c r="G885" s="5"/>
      <c r="H885" s="5"/>
      <c r="I885" s="6"/>
      <c r="J885" s="5"/>
      <c r="K885" s="5"/>
      <c r="M885" s="27"/>
      <c r="N885" s="27"/>
      <c r="O885" s="27"/>
    </row>
    <row r="886" spans="3:15" s="21" customFormat="1" x14ac:dyDescent="0.3">
      <c r="C886" s="28"/>
      <c r="E886" s="22"/>
      <c r="F886" s="28"/>
      <c r="G886" s="5"/>
      <c r="H886" s="5"/>
      <c r="I886" s="6"/>
      <c r="J886" s="5"/>
      <c r="K886" s="5"/>
      <c r="M886" s="27"/>
      <c r="N886" s="27"/>
      <c r="O886" s="27"/>
    </row>
    <row r="887" spans="3:15" s="21" customFormat="1" x14ac:dyDescent="0.3">
      <c r="C887" s="28"/>
      <c r="E887" s="22"/>
      <c r="F887" s="28"/>
      <c r="G887" s="5"/>
      <c r="H887" s="5"/>
      <c r="I887" s="6"/>
      <c r="J887" s="5"/>
      <c r="K887" s="5"/>
      <c r="M887" s="27"/>
      <c r="N887" s="27"/>
      <c r="O887" s="27"/>
    </row>
    <row r="888" spans="3:15" s="21" customFormat="1" x14ac:dyDescent="0.3">
      <c r="C888" s="28"/>
      <c r="E888" s="22"/>
      <c r="F888" s="28"/>
      <c r="G888" s="5"/>
      <c r="H888" s="5"/>
      <c r="I888" s="6"/>
      <c r="J888" s="5"/>
      <c r="K888" s="5"/>
      <c r="M888" s="27"/>
      <c r="N888" s="27"/>
      <c r="O888" s="27"/>
    </row>
    <row r="889" spans="3:15" s="21" customFormat="1" x14ac:dyDescent="0.3">
      <c r="C889" s="28"/>
      <c r="E889" s="22"/>
      <c r="F889" s="28"/>
      <c r="G889" s="5"/>
      <c r="H889" s="5"/>
      <c r="I889" s="6"/>
      <c r="J889" s="5"/>
      <c r="K889" s="5"/>
      <c r="M889" s="27"/>
      <c r="N889" s="27"/>
      <c r="O889" s="27"/>
    </row>
    <row r="890" spans="3:15" s="21" customFormat="1" x14ac:dyDescent="0.3">
      <c r="C890" s="28"/>
      <c r="E890" s="22"/>
      <c r="F890" s="28"/>
      <c r="G890" s="5"/>
      <c r="H890" s="5"/>
      <c r="I890" s="6"/>
      <c r="J890" s="5"/>
      <c r="K890" s="5"/>
      <c r="M890" s="27"/>
      <c r="N890" s="27"/>
      <c r="O890" s="27"/>
    </row>
    <row r="891" spans="3:15" s="21" customFormat="1" x14ac:dyDescent="0.3">
      <c r="C891" s="28"/>
      <c r="E891" s="22"/>
      <c r="F891" s="28"/>
      <c r="G891" s="5"/>
      <c r="H891" s="5"/>
      <c r="I891" s="6"/>
      <c r="J891" s="5"/>
      <c r="K891" s="5"/>
      <c r="M891" s="27"/>
      <c r="N891" s="27"/>
      <c r="O891" s="27"/>
    </row>
    <row r="892" spans="3:15" s="21" customFormat="1" x14ac:dyDescent="0.3">
      <c r="C892" s="28"/>
      <c r="E892" s="22"/>
      <c r="F892" s="28"/>
      <c r="G892" s="5"/>
      <c r="H892" s="5"/>
      <c r="I892" s="6"/>
      <c r="J892" s="5"/>
      <c r="K892" s="5"/>
      <c r="M892" s="27"/>
      <c r="N892" s="27"/>
      <c r="O892" s="27"/>
    </row>
    <row r="893" spans="3:15" s="21" customFormat="1" x14ac:dyDescent="0.3">
      <c r="C893" s="28"/>
      <c r="E893" s="22"/>
      <c r="F893" s="28"/>
      <c r="G893" s="5"/>
      <c r="H893" s="5"/>
      <c r="I893" s="6"/>
      <c r="J893" s="5"/>
      <c r="K893" s="5"/>
      <c r="M893" s="27"/>
      <c r="N893" s="27"/>
      <c r="O893" s="27"/>
    </row>
    <row r="894" spans="3:15" s="21" customFormat="1" x14ac:dyDescent="0.3">
      <c r="C894" s="28"/>
      <c r="E894" s="22"/>
      <c r="F894" s="28"/>
      <c r="G894" s="5"/>
      <c r="H894" s="5"/>
      <c r="I894" s="6"/>
      <c r="J894" s="5"/>
      <c r="K894" s="5"/>
      <c r="M894" s="27"/>
      <c r="N894" s="27"/>
      <c r="O894" s="27"/>
    </row>
    <row r="895" spans="3:15" s="21" customFormat="1" x14ac:dyDescent="0.3">
      <c r="C895" s="28"/>
      <c r="E895" s="22"/>
      <c r="F895" s="28"/>
      <c r="G895" s="5"/>
      <c r="H895" s="5"/>
      <c r="I895" s="6"/>
      <c r="J895" s="5"/>
      <c r="K895" s="5"/>
      <c r="M895" s="27"/>
      <c r="N895" s="27"/>
      <c r="O895" s="27"/>
    </row>
    <row r="896" spans="3:15" s="21" customFormat="1" x14ac:dyDescent="0.3">
      <c r="C896" s="28"/>
      <c r="E896" s="22"/>
      <c r="F896" s="28"/>
      <c r="G896" s="5"/>
      <c r="H896" s="5"/>
      <c r="I896" s="6"/>
      <c r="J896" s="5"/>
      <c r="K896" s="5"/>
      <c r="M896" s="27"/>
      <c r="N896" s="27"/>
      <c r="O896" s="27"/>
    </row>
    <row r="897" spans="3:15" s="21" customFormat="1" x14ac:dyDescent="0.3">
      <c r="C897" s="28"/>
      <c r="E897" s="22"/>
      <c r="F897" s="28"/>
      <c r="G897" s="5"/>
      <c r="H897" s="5"/>
      <c r="I897" s="6"/>
      <c r="J897" s="5"/>
      <c r="K897" s="5"/>
      <c r="M897" s="27"/>
      <c r="N897" s="27"/>
      <c r="O897" s="27"/>
    </row>
    <row r="898" spans="3:15" s="21" customFormat="1" x14ac:dyDescent="0.3">
      <c r="C898" s="28"/>
      <c r="E898" s="22"/>
      <c r="F898" s="28"/>
      <c r="G898" s="5"/>
      <c r="H898" s="5"/>
      <c r="I898" s="6"/>
      <c r="J898" s="5"/>
      <c r="K898" s="5"/>
      <c r="M898" s="27"/>
      <c r="N898" s="27"/>
      <c r="O898" s="27"/>
    </row>
    <row r="899" spans="3:15" s="21" customFormat="1" x14ac:dyDescent="0.3">
      <c r="C899" s="28"/>
      <c r="E899" s="22"/>
      <c r="F899" s="28"/>
      <c r="G899" s="5"/>
      <c r="H899" s="5"/>
      <c r="I899" s="6"/>
      <c r="J899" s="5"/>
      <c r="K899" s="5"/>
      <c r="M899" s="27"/>
      <c r="N899" s="27"/>
      <c r="O899" s="27"/>
    </row>
    <row r="900" spans="3:15" s="21" customFormat="1" x14ac:dyDescent="0.3">
      <c r="C900" s="28"/>
      <c r="E900" s="22"/>
      <c r="F900" s="28"/>
      <c r="G900" s="5"/>
      <c r="H900" s="5"/>
      <c r="I900" s="6"/>
      <c r="J900" s="5"/>
      <c r="K900" s="5"/>
      <c r="M900" s="27"/>
      <c r="N900" s="27"/>
      <c r="O900" s="27"/>
    </row>
    <row r="901" spans="3:15" s="21" customFormat="1" x14ac:dyDescent="0.3">
      <c r="C901" s="28"/>
      <c r="E901" s="22"/>
      <c r="F901" s="28"/>
      <c r="G901" s="5"/>
      <c r="H901" s="5"/>
      <c r="I901" s="6"/>
      <c r="J901" s="5"/>
      <c r="K901" s="5"/>
      <c r="M901" s="27"/>
      <c r="N901" s="27"/>
      <c r="O901" s="27"/>
    </row>
    <row r="902" spans="3:15" s="21" customFormat="1" x14ac:dyDescent="0.3">
      <c r="C902" s="28"/>
      <c r="E902" s="22"/>
      <c r="F902" s="28"/>
      <c r="G902" s="5"/>
      <c r="H902" s="5"/>
      <c r="I902" s="6"/>
      <c r="J902" s="5"/>
      <c r="K902" s="5"/>
      <c r="M902" s="27"/>
      <c r="N902" s="27"/>
      <c r="O902" s="27"/>
    </row>
    <row r="903" spans="3:15" s="21" customFormat="1" x14ac:dyDescent="0.3">
      <c r="C903" s="28"/>
      <c r="E903" s="22"/>
      <c r="F903" s="28"/>
      <c r="G903" s="5"/>
      <c r="H903" s="5"/>
      <c r="I903" s="6"/>
      <c r="J903" s="5"/>
      <c r="K903" s="5"/>
      <c r="M903" s="27"/>
      <c r="N903" s="27"/>
      <c r="O903" s="27"/>
    </row>
    <row r="904" spans="3:15" s="21" customFormat="1" x14ac:dyDescent="0.3">
      <c r="C904" s="28"/>
      <c r="E904" s="22"/>
      <c r="F904" s="28"/>
      <c r="G904" s="5"/>
      <c r="H904" s="5"/>
      <c r="I904" s="6"/>
      <c r="J904" s="5"/>
      <c r="K904" s="5"/>
      <c r="M904" s="27"/>
      <c r="N904" s="27"/>
      <c r="O904" s="27"/>
    </row>
    <row r="905" spans="3:15" s="21" customFormat="1" x14ac:dyDescent="0.3">
      <c r="C905" s="28"/>
      <c r="E905" s="22"/>
      <c r="F905" s="28"/>
      <c r="G905" s="5"/>
      <c r="H905" s="5"/>
      <c r="I905" s="6"/>
      <c r="J905" s="5"/>
      <c r="K905" s="5"/>
      <c r="M905" s="27"/>
      <c r="N905" s="27"/>
      <c r="O905" s="27"/>
    </row>
    <row r="906" spans="3:15" s="21" customFormat="1" x14ac:dyDescent="0.3">
      <c r="C906" s="28"/>
      <c r="E906" s="22"/>
      <c r="F906" s="28"/>
      <c r="G906" s="5"/>
      <c r="H906" s="5"/>
      <c r="I906" s="6"/>
      <c r="J906" s="5"/>
      <c r="K906" s="5"/>
      <c r="M906" s="27"/>
      <c r="N906" s="27"/>
      <c r="O906" s="27"/>
    </row>
    <row r="907" spans="3:15" s="21" customFormat="1" x14ac:dyDescent="0.3">
      <c r="C907" s="28"/>
      <c r="E907" s="22"/>
      <c r="F907" s="28"/>
      <c r="G907" s="5"/>
      <c r="H907" s="5"/>
      <c r="I907" s="6"/>
      <c r="J907" s="5"/>
      <c r="K907" s="5"/>
      <c r="M907" s="27"/>
      <c r="N907" s="27"/>
      <c r="O907" s="27"/>
    </row>
    <row r="908" spans="3:15" s="21" customFormat="1" x14ac:dyDescent="0.3">
      <c r="C908" s="28"/>
      <c r="E908" s="22"/>
      <c r="F908" s="28"/>
      <c r="G908" s="5"/>
      <c r="H908" s="5"/>
      <c r="I908" s="6"/>
      <c r="J908" s="5"/>
      <c r="K908" s="5"/>
      <c r="M908" s="27"/>
      <c r="N908" s="27"/>
      <c r="O908" s="27"/>
    </row>
    <row r="909" spans="3:15" s="21" customFormat="1" x14ac:dyDescent="0.3">
      <c r="C909" s="28"/>
      <c r="E909" s="22"/>
      <c r="F909" s="28"/>
      <c r="G909" s="5"/>
      <c r="H909" s="5"/>
      <c r="I909" s="6"/>
      <c r="J909" s="5"/>
      <c r="K909" s="5"/>
      <c r="M909" s="27"/>
      <c r="N909" s="27"/>
      <c r="O909" s="27"/>
    </row>
    <row r="910" spans="3:15" s="21" customFormat="1" x14ac:dyDescent="0.3">
      <c r="C910" s="28"/>
      <c r="E910" s="22"/>
      <c r="F910" s="28"/>
      <c r="G910" s="5"/>
      <c r="H910" s="5"/>
      <c r="I910" s="6"/>
      <c r="J910" s="5"/>
      <c r="K910" s="5"/>
      <c r="M910" s="27"/>
      <c r="N910" s="27"/>
      <c r="O910" s="27"/>
    </row>
    <row r="911" spans="3:15" s="21" customFormat="1" x14ac:dyDescent="0.3">
      <c r="C911" s="28"/>
      <c r="E911" s="22"/>
      <c r="F911" s="28"/>
      <c r="G911" s="5"/>
      <c r="H911" s="5"/>
      <c r="I911" s="6"/>
      <c r="J911" s="5"/>
      <c r="K911" s="5"/>
      <c r="M911" s="27"/>
      <c r="N911" s="27"/>
      <c r="O911" s="27"/>
    </row>
    <row r="912" spans="3:15" s="21" customFormat="1" x14ac:dyDescent="0.3">
      <c r="C912" s="28"/>
      <c r="E912" s="22"/>
      <c r="F912" s="28"/>
      <c r="G912" s="5"/>
      <c r="H912" s="5"/>
      <c r="I912" s="6"/>
      <c r="J912" s="5"/>
      <c r="K912" s="5"/>
      <c r="M912" s="27"/>
      <c r="N912" s="27"/>
      <c r="O912" s="27"/>
    </row>
    <row r="913" spans="3:15" s="21" customFormat="1" x14ac:dyDescent="0.3">
      <c r="C913" s="28"/>
      <c r="E913" s="22"/>
      <c r="F913" s="28"/>
      <c r="G913" s="5"/>
      <c r="H913" s="5"/>
      <c r="I913" s="6"/>
      <c r="J913" s="5"/>
      <c r="K913" s="5"/>
      <c r="M913" s="27"/>
      <c r="N913" s="27"/>
      <c r="O913" s="27"/>
    </row>
    <row r="914" spans="3:15" s="21" customFormat="1" x14ac:dyDescent="0.3">
      <c r="C914" s="28"/>
      <c r="E914" s="22"/>
      <c r="F914" s="28"/>
      <c r="G914" s="5"/>
      <c r="H914" s="5"/>
      <c r="I914" s="6"/>
      <c r="J914" s="5"/>
      <c r="K914" s="5"/>
      <c r="M914" s="27"/>
      <c r="N914" s="27"/>
      <c r="O914" s="27"/>
    </row>
    <row r="915" spans="3:15" s="21" customFormat="1" x14ac:dyDescent="0.3">
      <c r="C915" s="28"/>
      <c r="E915" s="22"/>
      <c r="F915" s="28"/>
      <c r="G915" s="5"/>
      <c r="H915" s="5"/>
      <c r="I915" s="6"/>
      <c r="J915" s="5"/>
      <c r="K915" s="5"/>
      <c r="M915" s="27"/>
      <c r="N915" s="27"/>
      <c r="O915" s="27"/>
    </row>
    <row r="916" spans="3:15" s="21" customFormat="1" x14ac:dyDescent="0.3">
      <c r="C916" s="28"/>
      <c r="E916" s="22"/>
      <c r="F916" s="28"/>
      <c r="G916" s="5"/>
      <c r="H916" s="5"/>
      <c r="I916" s="6"/>
      <c r="J916" s="5"/>
      <c r="K916" s="5"/>
      <c r="M916" s="27"/>
      <c r="N916" s="27"/>
      <c r="O916" s="27"/>
    </row>
    <row r="917" spans="3:15" s="21" customFormat="1" x14ac:dyDescent="0.3">
      <c r="C917" s="28"/>
      <c r="E917" s="22"/>
      <c r="F917" s="28"/>
      <c r="G917" s="5"/>
      <c r="H917" s="5"/>
      <c r="I917" s="6"/>
      <c r="J917" s="5"/>
      <c r="K917" s="5"/>
      <c r="M917" s="27"/>
      <c r="N917" s="27"/>
      <c r="O917" s="27"/>
    </row>
    <row r="918" spans="3:15" s="21" customFormat="1" x14ac:dyDescent="0.3">
      <c r="C918" s="28"/>
      <c r="E918" s="22"/>
      <c r="F918" s="28"/>
      <c r="G918" s="5"/>
      <c r="H918" s="5"/>
      <c r="I918" s="6"/>
      <c r="J918" s="5"/>
      <c r="K918" s="5"/>
      <c r="M918" s="27"/>
      <c r="N918" s="27"/>
      <c r="O918" s="27"/>
    </row>
    <row r="919" spans="3:15" s="21" customFormat="1" x14ac:dyDescent="0.3">
      <c r="C919" s="28"/>
      <c r="E919" s="22"/>
      <c r="F919" s="28"/>
      <c r="G919" s="5"/>
      <c r="H919" s="5"/>
      <c r="I919" s="6"/>
      <c r="J919" s="5"/>
      <c r="K919" s="5"/>
      <c r="M919" s="27"/>
      <c r="N919" s="27"/>
      <c r="O919" s="27"/>
    </row>
    <row r="920" spans="3:15" s="21" customFormat="1" x14ac:dyDescent="0.3">
      <c r="C920" s="28"/>
      <c r="E920" s="22"/>
      <c r="F920" s="28"/>
      <c r="G920" s="5"/>
      <c r="H920" s="5"/>
      <c r="I920" s="6"/>
      <c r="J920" s="5"/>
      <c r="K920" s="5"/>
      <c r="M920" s="27"/>
      <c r="N920" s="27"/>
      <c r="O920" s="27"/>
    </row>
    <row r="921" spans="3:15" s="21" customFormat="1" x14ac:dyDescent="0.3">
      <c r="C921" s="28"/>
      <c r="E921" s="22"/>
      <c r="F921" s="28"/>
      <c r="G921" s="5"/>
      <c r="H921" s="5"/>
      <c r="I921" s="6"/>
      <c r="J921" s="5"/>
      <c r="K921" s="5"/>
      <c r="M921" s="27"/>
      <c r="N921" s="27"/>
      <c r="O921" s="27"/>
    </row>
    <row r="922" spans="3:15" s="21" customFormat="1" x14ac:dyDescent="0.3">
      <c r="C922" s="28"/>
      <c r="E922" s="22"/>
      <c r="F922" s="28"/>
      <c r="G922" s="5"/>
      <c r="H922" s="5"/>
      <c r="I922" s="6"/>
      <c r="J922" s="5"/>
      <c r="K922" s="5"/>
      <c r="M922" s="27"/>
      <c r="N922" s="27"/>
      <c r="O922" s="27"/>
    </row>
    <row r="923" spans="3:15" s="21" customFormat="1" x14ac:dyDescent="0.3">
      <c r="C923" s="28"/>
      <c r="E923" s="22"/>
      <c r="F923" s="28"/>
      <c r="G923" s="5"/>
      <c r="H923" s="5"/>
      <c r="I923" s="6"/>
      <c r="J923" s="5"/>
      <c r="K923" s="5"/>
      <c r="M923" s="27"/>
      <c r="N923" s="27"/>
      <c r="O923" s="27"/>
    </row>
    <row r="924" spans="3:15" s="21" customFormat="1" x14ac:dyDescent="0.3">
      <c r="C924" s="28"/>
      <c r="E924" s="22"/>
      <c r="F924" s="28"/>
      <c r="G924" s="5"/>
      <c r="H924" s="5"/>
      <c r="I924" s="6"/>
      <c r="J924" s="5"/>
      <c r="K924" s="5"/>
      <c r="M924" s="27"/>
      <c r="N924" s="27"/>
      <c r="O924" s="27"/>
    </row>
    <row r="925" spans="3:15" s="21" customFormat="1" x14ac:dyDescent="0.3">
      <c r="C925" s="28"/>
      <c r="E925" s="22"/>
      <c r="F925" s="28"/>
      <c r="G925" s="5"/>
      <c r="H925" s="5"/>
      <c r="I925" s="6"/>
      <c r="J925" s="5"/>
      <c r="K925" s="5"/>
      <c r="M925" s="27"/>
      <c r="N925" s="27"/>
      <c r="O925" s="27"/>
    </row>
    <row r="926" spans="3:15" s="21" customFormat="1" x14ac:dyDescent="0.3">
      <c r="C926" s="28"/>
      <c r="E926" s="22"/>
      <c r="F926" s="28"/>
      <c r="G926" s="5"/>
      <c r="H926" s="5"/>
      <c r="I926" s="6"/>
      <c r="J926" s="5"/>
      <c r="K926" s="5"/>
      <c r="M926" s="27"/>
      <c r="N926" s="27"/>
      <c r="O926" s="27"/>
    </row>
    <row r="927" spans="3:15" s="21" customFormat="1" x14ac:dyDescent="0.3">
      <c r="C927" s="28"/>
      <c r="E927" s="22"/>
      <c r="F927" s="28"/>
      <c r="G927" s="5"/>
      <c r="H927" s="5"/>
      <c r="I927" s="6"/>
      <c r="J927" s="5"/>
      <c r="K927" s="5"/>
      <c r="M927" s="27"/>
      <c r="N927" s="27"/>
      <c r="O927" s="27"/>
    </row>
    <row r="928" spans="3:15" s="21" customFormat="1" x14ac:dyDescent="0.3">
      <c r="C928" s="28"/>
      <c r="E928" s="22"/>
      <c r="F928" s="28"/>
      <c r="G928" s="5"/>
      <c r="H928" s="5"/>
      <c r="I928" s="6"/>
      <c r="J928" s="5"/>
      <c r="K928" s="5"/>
      <c r="M928" s="27"/>
      <c r="N928" s="27"/>
      <c r="O928" s="27"/>
    </row>
    <row r="929" spans="3:15" s="21" customFormat="1" x14ac:dyDescent="0.3">
      <c r="C929" s="28"/>
      <c r="E929" s="22"/>
      <c r="F929" s="28"/>
      <c r="G929" s="5"/>
      <c r="H929" s="5"/>
      <c r="I929" s="6"/>
      <c r="J929" s="5"/>
      <c r="K929" s="5"/>
      <c r="M929" s="27"/>
      <c r="N929" s="27"/>
      <c r="O929" s="27"/>
    </row>
    <row r="930" spans="3:15" s="21" customFormat="1" x14ac:dyDescent="0.3">
      <c r="C930" s="28"/>
      <c r="E930" s="22"/>
      <c r="F930" s="28"/>
      <c r="G930" s="5"/>
      <c r="H930" s="5"/>
      <c r="I930" s="6"/>
      <c r="J930" s="5"/>
      <c r="K930" s="5"/>
      <c r="M930" s="27"/>
      <c r="N930" s="27"/>
      <c r="O930" s="27"/>
    </row>
    <row r="931" spans="3:15" s="21" customFormat="1" x14ac:dyDescent="0.3">
      <c r="C931" s="28"/>
      <c r="E931" s="22"/>
      <c r="F931" s="28"/>
      <c r="G931" s="5"/>
      <c r="H931" s="5"/>
      <c r="I931" s="6"/>
      <c r="J931" s="5"/>
      <c r="K931" s="5"/>
      <c r="M931" s="27"/>
      <c r="N931" s="27"/>
      <c r="O931" s="27"/>
    </row>
    <row r="932" spans="3:15" s="21" customFormat="1" x14ac:dyDescent="0.3">
      <c r="C932" s="28"/>
      <c r="E932" s="22"/>
      <c r="F932" s="28"/>
      <c r="G932" s="5"/>
      <c r="H932" s="5"/>
      <c r="I932" s="6"/>
      <c r="J932" s="5"/>
      <c r="K932" s="5"/>
      <c r="M932" s="27"/>
      <c r="N932" s="27"/>
      <c r="O932" s="27"/>
    </row>
    <row r="933" spans="3:15" s="21" customFormat="1" x14ac:dyDescent="0.3">
      <c r="C933" s="28"/>
      <c r="E933" s="22"/>
      <c r="F933" s="28"/>
      <c r="G933" s="5"/>
      <c r="H933" s="5"/>
      <c r="I933" s="6"/>
      <c r="J933" s="5"/>
      <c r="K933" s="5"/>
      <c r="M933" s="27"/>
      <c r="N933" s="27"/>
      <c r="O933" s="27"/>
    </row>
    <row r="934" spans="3:15" s="21" customFormat="1" x14ac:dyDescent="0.3">
      <c r="C934" s="28"/>
      <c r="E934" s="22"/>
      <c r="F934" s="28"/>
      <c r="G934" s="5"/>
      <c r="H934" s="5"/>
      <c r="I934" s="6"/>
      <c r="J934" s="5"/>
      <c r="K934" s="5"/>
      <c r="M934" s="27"/>
      <c r="N934" s="27"/>
      <c r="O934" s="27"/>
    </row>
  </sheetData>
  <mergeCells count="101">
    <mergeCell ref="C140:O140"/>
    <mergeCell ref="C109:C113"/>
    <mergeCell ref="C132:C133"/>
    <mergeCell ref="D109:D113"/>
    <mergeCell ref="E109:E113"/>
    <mergeCell ref="D114:D116"/>
    <mergeCell ref="E114:E116"/>
    <mergeCell ref="S77:X77"/>
    <mergeCell ref="D51:D55"/>
    <mergeCell ref="E51:E55"/>
    <mergeCell ref="D58:O58"/>
    <mergeCell ref="E59:E62"/>
    <mergeCell ref="D63:D64"/>
    <mergeCell ref="E63:E64"/>
    <mergeCell ref="D65:D66"/>
    <mergeCell ref="E65:E66"/>
    <mergeCell ref="D67:F67"/>
    <mergeCell ref="D71:D76"/>
    <mergeCell ref="E71:E76"/>
    <mergeCell ref="D77:D83"/>
    <mergeCell ref="E77:E83"/>
    <mergeCell ref="D49:D50"/>
    <mergeCell ref="E49:E50"/>
    <mergeCell ref="C135:C136"/>
    <mergeCell ref="C123:C124"/>
    <mergeCell ref="C46:C47"/>
    <mergeCell ref="C90:C91"/>
    <mergeCell ref="C88:C89"/>
    <mergeCell ref="C86:C87"/>
    <mergeCell ref="C51:C55"/>
    <mergeCell ref="C71:C76"/>
    <mergeCell ref="D132:D133"/>
    <mergeCell ref="E132:E133"/>
    <mergeCell ref="D84:O84"/>
    <mergeCell ref="D85:O85"/>
    <mergeCell ref="D106:O106"/>
    <mergeCell ref="D107:O107"/>
    <mergeCell ref="D36:D38"/>
    <mergeCell ref="E36:E38"/>
    <mergeCell ref="D40:D45"/>
    <mergeCell ref="E40:E45"/>
    <mergeCell ref="D46:D47"/>
    <mergeCell ref="E46:E47"/>
    <mergeCell ref="D39:O39"/>
    <mergeCell ref="AA77:AF77"/>
    <mergeCell ref="G9:L9"/>
    <mergeCell ref="D33:D35"/>
    <mergeCell ref="E33:E35"/>
    <mergeCell ref="D14:D18"/>
    <mergeCell ref="E14:E18"/>
    <mergeCell ref="D19:D21"/>
    <mergeCell ref="E19:E21"/>
    <mergeCell ref="D22:D24"/>
    <mergeCell ref="E22:E24"/>
    <mergeCell ref="D29:D31"/>
    <mergeCell ref="E29:E31"/>
    <mergeCell ref="D11:O11"/>
    <mergeCell ref="D12:O12"/>
    <mergeCell ref="D57:O57"/>
    <mergeCell ref="D26:O26"/>
    <mergeCell ref="D59:D62"/>
    <mergeCell ref="D135:D136"/>
    <mergeCell ref="E135:E136"/>
    <mergeCell ref="D117:D119"/>
    <mergeCell ref="E117:E119"/>
    <mergeCell ref="D123:D124"/>
    <mergeCell ref="E123:E124"/>
    <mergeCell ref="D126:D127"/>
    <mergeCell ref="E126:E127"/>
    <mergeCell ref="D129:D131"/>
    <mergeCell ref="E129:E131"/>
    <mergeCell ref="D122:O122"/>
    <mergeCell ref="D128:O128"/>
    <mergeCell ref="D103:D105"/>
    <mergeCell ref="E103:E105"/>
    <mergeCell ref="D86:D87"/>
    <mergeCell ref="E86:E87"/>
    <mergeCell ref="D89:D91"/>
    <mergeCell ref="E89:E91"/>
    <mergeCell ref="D94:F94"/>
    <mergeCell ref="D95:D99"/>
    <mergeCell ref="E95:E99"/>
    <mergeCell ref="D100:D102"/>
    <mergeCell ref="E100:E102"/>
    <mergeCell ref="M9:M10"/>
    <mergeCell ref="N9:N10"/>
    <mergeCell ref="O9:O10"/>
    <mergeCell ref="D3:F3"/>
    <mergeCell ref="D4:F4"/>
    <mergeCell ref="D5:F5"/>
    <mergeCell ref="M3:O7"/>
    <mergeCell ref="D10:E10"/>
    <mergeCell ref="D9:F9"/>
    <mergeCell ref="C14:C18"/>
    <mergeCell ref="C19:C21"/>
    <mergeCell ref="AA19:AF19"/>
    <mergeCell ref="AA27:AF27"/>
    <mergeCell ref="AA15:AF15"/>
    <mergeCell ref="S15:X15"/>
    <mergeCell ref="S19:X19"/>
    <mergeCell ref="S27:X27"/>
  </mergeCells>
  <phoneticPr fontId="2"/>
  <dataValidations count="1">
    <dataValidation type="list" allowBlank="1" showInputMessage="1" showErrorMessage="1" sqref="G129:L138 G13:L25 G59:L83 G86:L105 G108:L121 G123:L127 G27:L38 G40:L56" xr:uid="{00000000-0002-0000-0000-000000000000}">
      <formula1>$T$14</formula1>
    </dataValidation>
  </dataValidations>
  <pageMargins left="0.70866141732283472" right="0.70866141732283472" top="0.74803149606299213" bottom="0.74803149606299213" header="0" footer="0"/>
  <pageSetup paperSize="8"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6BF70-5D1F-4339-B865-C2C4B2E00761}">
  <dimension ref="A1:B18"/>
  <sheetViews>
    <sheetView workbookViewId="0">
      <selection activeCell="B12" sqref="B12"/>
    </sheetView>
  </sheetViews>
  <sheetFormatPr defaultRowHeight="14" x14ac:dyDescent="0.3"/>
  <cols>
    <col min="1" max="1" width="41.4140625" customWidth="1"/>
    <col min="2" max="2" width="38.5" customWidth="1"/>
  </cols>
  <sheetData>
    <row r="1" spans="1:2" x14ac:dyDescent="0.3">
      <c r="A1" s="408" t="s">
        <v>303</v>
      </c>
    </row>
    <row r="2" spans="1:2" ht="29" customHeight="1" x14ac:dyDescent="0.3">
      <c r="A2" s="409" t="s">
        <v>304</v>
      </c>
      <c r="B2" s="409"/>
    </row>
    <row r="3" spans="1:2" s="412" customFormat="1" ht="19.5" customHeight="1" x14ac:dyDescent="0.2">
      <c r="A3" s="410" t="s">
        <v>305</v>
      </c>
      <c r="B3" s="411" t="s">
        <v>306</v>
      </c>
    </row>
    <row r="4" spans="1:2" ht="19.5" customHeight="1" x14ac:dyDescent="0.3">
      <c r="A4" s="413" t="s">
        <v>307</v>
      </c>
      <c r="B4" s="414" t="s">
        <v>308</v>
      </c>
    </row>
    <row r="5" spans="1:2" ht="19.5" customHeight="1" x14ac:dyDescent="0.3">
      <c r="A5" s="415" t="s">
        <v>309</v>
      </c>
      <c r="B5" s="416" t="s">
        <v>310</v>
      </c>
    </row>
    <row r="6" spans="1:2" ht="19.5" customHeight="1" x14ac:dyDescent="0.3">
      <c r="A6" s="415" t="s">
        <v>311</v>
      </c>
      <c r="B6" s="416" t="s">
        <v>312</v>
      </c>
    </row>
    <row r="7" spans="1:2" ht="19.5" customHeight="1" x14ac:dyDescent="0.3">
      <c r="A7" s="415" t="s">
        <v>313</v>
      </c>
      <c r="B7" s="416" t="s">
        <v>314</v>
      </c>
    </row>
    <row r="8" spans="1:2" ht="19.5" customHeight="1" x14ac:dyDescent="0.3">
      <c r="A8" s="415" t="s">
        <v>315</v>
      </c>
      <c r="B8" s="416" t="s">
        <v>316</v>
      </c>
    </row>
    <row r="9" spans="1:2" ht="19.5" customHeight="1" x14ac:dyDescent="0.3">
      <c r="A9" s="415" t="s">
        <v>317</v>
      </c>
      <c r="B9" s="416" t="s">
        <v>318</v>
      </c>
    </row>
    <row r="10" spans="1:2" ht="19.5" customHeight="1" x14ac:dyDescent="0.3">
      <c r="A10" s="415" t="s">
        <v>319</v>
      </c>
      <c r="B10" s="416" t="s">
        <v>320</v>
      </c>
    </row>
    <row r="11" spans="1:2" ht="19.5" customHeight="1" x14ac:dyDescent="0.3">
      <c r="A11" s="415" t="s">
        <v>321</v>
      </c>
      <c r="B11" s="416" t="s">
        <v>322</v>
      </c>
    </row>
    <row r="12" spans="1:2" ht="19.5" customHeight="1" x14ac:dyDescent="0.3">
      <c r="A12" s="415" t="s">
        <v>323</v>
      </c>
      <c r="B12" s="416" t="s">
        <v>324</v>
      </c>
    </row>
    <row r="13" spans="1:2" ht="19.5" customHeight="1" x14ac:dyDescent="0.3">
      <c r="A13" s="415" t="s">
        <v>325</v>
      </c>
      <c r="B13" s="416" t="s">
        <v>326</v>
      </c>
    </row>
    <row r="14" spans="1:2" ht="19.5" customHeight="1" x14ac:dyDescent="0.3">
      <c r="A14" s="415" t="s">
        <v>327</v>
      </c>
      <c r="B14" s="416" t="s">
        <v>328</v>
      </c>
    </row>
    <row r="15" spans="1:2" ht="19.5" customHeight="1" x14ac:dyDescent="0.3">
      <c r="A15" s="415" t="s">
        <v>329</v>
      </c>
      <c r="B15" s="416" t="s">
        <v>330</v>
      </c>
    </row>
    <row r="16" spans="1:2" ht="19.5" customHeight="1" x14ac:dyDescent="0.3">
      <c r="A16" s="415" t="s">
        <v>331</v>
      </c>
      <c r="B16" s="416" t="s">
        <v>332</v>
      </c>
    </row>
    <row r="17" spans="1:2" ht="19.5" customHeight="1" x14ac:dyDescent="0.3">
      <c r="A17" s="415" t="s">
        <v>333</v>
      </c>
      <c r="B17" s="416" t="s">
        <v>334</v>
      </c>
    </row>
    <row r="18" spans="1:2" ht="19.5" customHeight="1" x14ac:dyDescent="0.3">
      <c r="A18" s="417" t="s">
        <v>335</v>
      </c>
      <c r="B18" s="418" t="s">
        <v>336</v>
      </c>
    </row>
  </sheetData>
  <mergeCells count="1">
    <mergeCell ref="A2:B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取組状況自己分析シート</vt:lpstr>
      <vt:lpstr>【参考】15のコア項目一覧</vt:lpstr>
      <vt:lpstr>取組状況自己分析シート!Print_Area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nto022</cp:lastModifiedBy>
  <cp:revision>0</cp:revision>
  <cp:lastPrinted>2023-06-21T09:36:19Z</cp:lastPrinted>
  <dcterms:created xsi:type="dcterms:W3CDTF">2022-02-13T23:02:02Z</dcterms:created>
  <dcterms:modified xsi:type="dcterms:W3CDTF">2023-06-21T09:36:53Z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2023-04-12T09:54:36Z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dd5e44be-77c6-4f46-ab25-01d6afbd4ccd</vt:lpwstr>
  </property>
  <property fmtid="{D5CDD505-2E9C-101B-9397-08002B2CF9AE}" pid="8" name="MSIP_Label_ea60d57e-af5b-4752-ac57-3e4f28ca11dc_ContentBits">
    <vt:lpwstr>0</vt:lpwstr>
  </property>
</Properties>
</file>